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5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'Sheet1'!$Q$3:$W$48</definedName>
  </definedNames>
  <calcPr fullCalcOnLoad="1"/>
</workbook>
</file>

<file path=xl/sharedStrings.xml><?xml version="1.0" encoding="utf-8"?>
<sst xmlns="http://schemas.openxmlformats.org/spreadsheetml/2006/main" count="120" uniqueCount="96">
  <si>
    <t>Soils 4234 Class Project</t>
  </si>
  <si>
    <t>Sample #</t>
  </si>
  <si>
    <t>pH</t>
  </si>
  <si>
    <t>BI</t>
  </si>
  <si>
    <t>1-1</t>
  </si>
  <si>
    <t>1-2</t>
  </si>
  <si>
    <t>2-2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</si>
  <si>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</si>
  <si>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</si>
  <si>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</si>
  <si>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</si>
  <si>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</si>
  <si>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</si>
  <si>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</si>
  <si>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</si>
  <si>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</si>
  <si>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</si>
  <si>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</si>
  <si>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</si>
  <si>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</si>
  <si>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</si>
  <si>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</si>
  <si>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</si>
  <si>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</si>
  <si>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</si>
  <si>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</si>
  <si>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</si>
  <si>
    <t>21A</t>
  </si>
  <si>
    <t>22A</t>
  </si>
  <si>
    <t>23A</t>
  </si>
  <si>
    <t>24A</t>
  </si>
  <si>
    <t>1HR</t>
  </si>
  <si>
    <t>2HR</t>
  </si>
  <si>
    <t>3HR</t>
  </si>
  <si>
    <t>4HR</t>
  </si>
  <si>
    <t>5HR</t>
  </si>
  <si>
    <t>6HR</t>
  </si>
  <si>
    <t>7HR</t>
  </si>
  <si>
    <t>8HR</t>
  </si>
  <si>
    <t>9HR</t>
  </si>
  <si>
    <t>10HR</t>
  </si>
  <si>
    <t>11HR</t>
  </si>
  <si>
    <t>12HR</t>
  </si>
  <si>
    <t>13HR</t>
  </si>
  <si>
    <t>14HR</t>
  </si>
  <si>
    <t>15HR</t>
  </si>
  <si>
    <t>16HR</t>
  </si>
  <si>
    <t>17HR</t>
  </si>
  <si>
    <t>18HR</t>
  </si>
  <si>
    <t>19HR</t>
  </si>
  <si>
    <t>20HR</t>
  </si>
  <si>
    <t>21HR</t>
  </si>
  <si>
    <t>22HR</t>
  </si>
  <si>
    <t>23HR</t>
  </si>
  <si>
    <t>24HR</t>
  </si>
  <si>
    <t>25HR</t>
  </si>
  <si>
    <t>7UHR</t>
  </si>
  <si>
    <t>8UHR</t>
  </si>
  <si>
    <t>9UHR</t>
  </si>
  <si>
    <t>10UHR</t>
  </si>
  <si>
    <t>11UHR</t>
  </si>
  <si>
    <t>12UHR</t>
  </si>
  <si>
    <t>13UHR</t>
  </si>
  <si>
    <t>14UHR</t>
  </si>
  <si>
    <t>15UHR</t>
  </si>
  <si>
    <t>16UHR</t>
  </si>
  <si>
    <t>17UHR</t>
  </si>
  <si>
    <t>18UHR</t>
  </si>
  <si>
    <t>19UHR</t>
  </si>
  <si>
    <t>20UHR</t>
  </si>
  <si>
    <t>21UHR</t>
  </si>
  <si>
    <t>22UHR</t>
  </si>
  <si>
    <t>23UHR</t>
  </si>
  <si>
    <t>24UHR</t>
  </si>
  <si>
    <t>25UHR</t>
  </si>
  <si>
    <t>1UHR</t>
  </si>
  <si>
    <t>2UHR</t>
  </si>
  <si>
    <t>3UHR</t>
  </si>
  <si>
    <t>4UHR</t>
  </si>
  <si>
    <t>5UHR</t>
  </si>
  <si>
    <t>6UHR</t>
  </si>
  <si>
    <t>NO3-N</t>
  </si>
  <si>
    <t>STP</t>
  </si>
  <si>
    <t>STK</t>
  </si>
  <si>
    <t>Soil, Water &amp; Forage Analytical Laboratory</t>
  </si>
  <si>
    <t>Lab ID</t>
  </si>
  <si>
    <t>2-1</t>
  </si>
  <si>
    <t>Ave.</t>
  </si>
  <si>
    <t>std dev</t>
  </si>
  <si>
    <t>CV</t>
  </si>
  <si>
    <t>CV A</t>
  </si>
  <si>
    <t>CV HR</t>
  </si>
  <si>
    <t>CV UHR</t>
  </si>
  <si>
    <t>Individual 1-acre cells</t>
  </si>
  <si>
    <t>Ultra High Resolution Sampling of HR Cell 13</t>
  </si>
  <si>
    <t>High Resolution (HR) Sampling of Cell 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</si>
</sst>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17">
    <font>
      <sz val="12"/>
      <name val="Book Antiqua"/>
      <family val="0"/>
    </font>
    <font>
      <sz val="8"/>
      <name val="Book Antiqua"/>
      <family val="0"/>
    </font>
    <font>
      <sz val="8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"/>
      <name val="Arial"/>
      <family val="0"/>
    </font>
    <font>
      <b/>
      <sz val="8.25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Book Antiqua"/>
      <family val="0"/>
    </font>
    <font>
      <u val="single"/>
      <sz val="12"/>
      <color indexed="36"/>
      <name val="Book Antiqua"/>
      <family val="0"/>
    </font>
    <font>
      <sz val="9"/>
      <name val="Book Antiqua"/>
      <family val="0"/>
    </font>
    <font>
      <sz val="9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Fill="1" applyBorder="1" applyAlignment="1">
      <alignment/>
    </xf>
    <xf numFmtId="16" fontId="8" fillId="0" borderId="2" xfId="0" applyNumberFormat="1" applyFont="1" applyBorder="1" applyAlignment="1">
      <alignment/>
    </xf>
    <xf numFmtId="16" fontId="8" fillId="0" borderId="2" xfId="0" applyNumberFormat="1" applyFont="1" applyBorder="1" applyAlignment="1" quotePrefix="1">
      <alignment/>
    </xf>
    <xf numFmtId="0" fontId="8" fillId="0" borderId="3" xfId="0" applyFont="1" applyFill="1" applyBorder="1" applyAlignment="1">
      <alignment/>
    </xf>
    <xf numFmtId="2" fontId="8" fillId="0" borderId="2" xfId="0" applyNumberFormat="1" applyFont="1" applyBorder="1" applyAlignment="1" quotePrefix="1">
      <alignment/>
    </xf>
    <xf numFmtId="1" fontId="8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12" fillId="0" borderId="4" xfId="0" applyFont="1" applyBorder="1" applyAlignment="1">
      <alignment horizontal="center" wrapText="1"/>
    </xf>
    <xf numFmtId="1" fontId="13" fillId="0" borderId="2" xfId="0" applyNumberFormat="1" applyFont="1" applyBorder="1" applyAlignment="1">
      <alignment/>
    </xf>
    <xf numFmtId="0" fontId="13" fillId="0" borderId="0" xfId="0" applyFont="1" applyAlignment="1">
      <alignment/>
    </xf>
    <xf numFmtId="16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166" fontId="13" fillId="0" borderId="0" xfId="0" applyNumberFormat="1" applyFont="1" applyAlignment="1">
      <alignment/>
    </xf>
    <xf numFmtId="0" fontId="12" fillId="0" borderId="5" xfId="0" applyFont="1" applyBorder="1" applyAlignment="1">
      <alignment horizontal="center" wrapText="1"/>
    </xf>
    <xf numFmtId="1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6" xfId="0" applyFont="1" applyFill="1" applyBorder="1" applyAlignment="1">
      <alignment/>
    </xf>
    <xf numFmtId="16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2" fillId="0" borderId="4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Soil Test P variability among 24, 1-acre cells in a cultivated field, 2003.</a:t>
            </a:r>
          </a:p>
        </c:rich>
      </c:tx>
      <c:layout>
        <c:manualLayout>
          <c:xMode val="factor"/>
          <c:yMode val="factor"/>
          <c:x val="0.018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1675"/>
          <c:w val="0.90925"/>
          <c:h val="0.6615"/>
        </c:manualLayout>
      </c:layout>
      <c:barChart>
        <c:barDir val="col"/>
        <c:grouping val="clustered"/>
        <c:varyColors val="0"/>
        <c:ser>
          <c:idx val="3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Sheet1!$H$5:$H$28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Sheet1!$M$5:$M$28</c:f>
              <c:numCache/>
            </c:numRef>
          </c:val>
        </c:ser>
        <c:axId val="8178592"/>
        <c:axId val="6498465"/>
      </c:barChart>
      <c:catAx>
        <c:axId val="817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Cell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8465"/>
        <c:crosses val="autoZero"/>
        <c:auto val="1"/>
        <c:lblOffset val="100"/>
        <c:noMultiLvlLbl val="0"/>
      </c:catAx>
      <c:valAx>
        <c:axId val="6498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Soil Test 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78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Soil Test K variability among 24, 1-acre cells in a cultivated field, 2003.</a:t>
            </a:r>
          </a:p>
        </c:rich>
      </c:tx>
      <c:layout>
        <c:manualLayout>
          <c:xMode val="factor"/>
          <c:yMode val="factor"/>
          <c:x val="0.018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45"/>
          <c:w val="0.936"/>
          <c:h val="0.76175"/>
        </c:manualLayout>
      </c:layout>
      <c:barChart>
        <c:barDir val="col"/>
        <c:grouping val="clustered"/>
        <c:varyColors val="0"/>
        <c:ser>
          <c:idx val="3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Sheet1!$H$5:$H$28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Sheet1!$N$5:$N$28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58486186"/>
        <c:axId val="56613627"/>
      </c:barChart>
      <c:catAx>
        <c:axId val="5848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Cell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13627"/>
        <c:crosses val="autoZero"/>
        <c:auto val="1"/>
        <c:lblOffset val="100"/>
        <c:noMultiLvlLbl val="0"/>
      </c:catAx>
      <c:valAx>
        <c:axId val="56613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Soil Test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86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Soil Test P variability among 25 High Resolution cells, 2003.</a:t>
            </a:r>
          </a:p>
        </c:rich>
      </c:tx>
      <c:layout>
        <c:manualLayout>
          <c:xMode val="factor"/>
          <c:yMode val="factor"/>
          <c:x val="0.018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1575"/>
          <c:w val="0.9045"/>
          <c:h val="0.663"/>
        </c:manualLayout>
      </c:layout>
      <c:barChart>
        <c:barDir val="col"/>
        <c:grouping val="clustered"/>
        <c:varyColors val="0"/>
        <c:ser>
          <c:idx val="3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Sheet1!$Q$5:$Q$29</c:f>
              <c:strCache/>
            </c:strRef>
          </c:cat>
          <c:val>
            <c:numRef>
              <c:f>Sheet1!$U$5:$U$29</c:f>
              <c:numCache/>
            </c:numRef>
          </c:val>
        </c:ser>
        <c:axId val="39760596"/>
        <c:axId val="22301045"/>
      </c:barChart>
      <c:catAx>
        <c:axId val="39760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Cell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01045"/>
        <c:crosses val="autoZero"/>
        <c:auto val="1"/>
        <c:lblOffset val="100"/>
        <c:noMultiLvlLbl val="0"/>
      </c:catAx>
      <c:valAx>
        <c:axId val="22301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Soil Test 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605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Soil Test P variability among 25 High Resolution cells, 2003.</a:t>
            </a:r>
          </a:p>
        </c:rich>
      </c:tx>
      <c:layout>
        <c:manualLayout>
          <c:xMode val="factor"/>
          <c:yMode val="factor"/>
          <c:x val="0.018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2155"/>
          <c:w val="0.91125"/>
          <c:h val="0.66375"/>
        </c:manualLayout>
      </c:layout>
      <c:barChart>
        <c:barDir val="col"/>
        <c:grouping val="clustered"/>
        <c:varyColors val="0"/>
        <c:ser>
          <c:idx val="3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Sheet1!$X$5:$X$29</c:f>
              <c:strCache/>
            </c:strRef>
          </c:cat>
          <c:val>
            <c:numRef>
              <c:f>Sheet1!$AB$5:$AB$29</c:f>
              <c:numCache/>
            </c:numRef>
          </c:val>
        </c:ser>
        <c:axId val="66491678"/>
        <c:axId val="61554191"/>
      </c:barChart>
      <c:catAx>
        <c:axId val="66491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Cell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54191"/>
        <c:crosses val="autoZero"/>
        <c:auto val="1"/>
        <c:lblOffset val="100"/>
        <c:noMultiLvlLbl val="0"/>
      </c:catAx>
      <c:valAx>
        <c:axId val="61554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Soil Test 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91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34</xdr:row>
      <xdr:rowOff>47625</xdr:rowOff>
    </xdr:from>
    <xdr:to>
      <xdr:col>13</xdr:col>
      <xdr:colOff>514350</xdr:colOff>
      <xdr:row>47</xdr:row>
      <xdr:rowOff>161925</xdr:rowOff>
    </xdr:to>
    <xdr:graphicFrame>
      <xdr:nvGraphicFramePr>
        <xdr:cNvPr id="1" name="Chart 1"/>
        <xdr:cNvGraphicFramePr/>
      </xdr:nvGraphicFramePr>
      <xdr:xfrm>
        <a:off x="3819525" y="6772275"/>
        <a:ext cx="43910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571500</xdr:colOff>
      <xdr:row>63</xdr:row>
      <xdr:rowOff>76200</xdr:rowOff>
    </xdr:from>
    <xdr:to>
      <xdr:col>26</xdr:col>
      <xdr:colOff>209550</xdr:colOff>
      <xdr:row>82</xdr:row>
      <xdr:rowOff>19050</xdr:rowOff>
    </xdr:to>
    <xdr:graphicFrame>
      <xdr:nvGraphicFramePr>
        <xdr:cNvPr id="2" name="Chart 2"/>
        <xdr:cNvGraphicFramePr/>
      </xdr:nvGraphicFramePr>
      <xdr:xfrm>
        <a:off x="10325100" y="12325350"/>
        <a:ext cx="64960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47625</xdr:colOff>
      <xdr:row>33</xdr:row>
      <xdr:rowOff>85725</xdr:rowOff>
    </xdr:from>
    <xdr:to>
      <xdr:col>22</xdr:col>
      <xdr:colOff>104775</xdr:colOff>
      <xdr:row>47</xdr:row>
      <xdr:rowOff>19050</xdr:rowOff>
    </xdr:to>
    <xdr:graphicFrame>
      <xdr:nvGraphicFramePr>
        <xdr:cNvPr id="3" name="Chart 3"/>
        <xdr:cNvGraphicFramePr/>
      </xdr:nvGraphicFramePr>
      <xdr:xfrm>
        <a:off x="9801225" y="6619875"/>
        <a:ext cx="417195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28575</xdr:colOff>
      <xdr:row>33</xdr:row>
      <xdr:rowOff>57150</xdr:rowOff>
    </xdr:from>
    <xdr:to>
      <xdr:col>29</xdr:col>
      <xdr:colOff>400050</xdr:colOff>
      <xdr:row>47</xdr:row>
      <xdr:rowOff>0</xdr:rowOff>
    </xdr:to>
    <xdr:graphicFrame>
      <xdr:nvGraphicFramePr>
        <xdr:cNvPr id="4" name="Chart 4"/>
        <xdr:cNvGraphicFramePr/>
      </xdr:nvGraphicFramePr>
      <xdr:xfrm>
        <a:off x="14582775" y="6591300"/>
        <a:ext cx="44862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39.78.184.162/soil/testcodes.html" TargetMode="External" /><Relationship Id="rId2" Type="http://schemas.openxmlformats.org/officeDocument/2006/relationships/hyperlink" Target="http://139.78.184.162/soil/testcodes.html" TargetMode="External" /><Relationship Id="rId3" Type="http://schemas.openxmlformats.org/officeDocument/2006/relationships/hyperlink" Target="http://139.78.184.162/soil/testcodes.html" TargetMode="External" /><Relationship Id="rId4" Type="http://schemas.openxmlformats.org/officeDocument/2006/relationships/hyperlink" Target="http://139.78.184.162/soil/testcodes.html" TargetMode="External" /><Relationship Id="rId5" Type="http://schemas.openxmlformats.org/officeDocument/2006/relationships/hyperlink" Target="http://139.78.184.162/soil/testcodes.html" TargetMode="External" /><Relationship Id="rId6" Type="http://schemas.openxmlformats.org/officeDocument/2006/relationships/hyperlink" Target="http://139.78.184.162/soil/testcodes.html" TargetMode="External" /><Relationship Id="rId7" Type="http://schemas.openxmlformats.org/officeDocument/2006/relationships/hyperlink" Target="http://139.78.184.162/soil/testcodes.html" TargetMode="External" /><Relationship Id="rId8" Type="http://schemas.openxmlformats.org/officeDocument/2006/relationships/hyperlink" Target="http://139.78.184.162/soil/testcodes.html" TargetMode="External" /><Relationship Id="rId9" Type="http://schemas.openxmlformats.org/officeDocument/2006/relationships/hyperlink" Target="http://139.78.184.162/soil/testcodes.html" TargetMode="External" /><Relationship Id="rId10" Type="http://schemas.openxmlformats.org/officeDocument/2006/relationships/hyperlink" Target="http://139.78.184.162/soil/testcodes.html" TargetMode="External" /><Relationship Id="rId11" Type="http://schemas.openxmlformats.org/officeDocument/2006/relationships/hyperlink" Target="http://139.78.184.162/soil/testcodes.html" TargetMode="External" /><Relationship Id="rId12" Type="http://schemas.openxmlformats.org/officeDocument/2006/relationships/hyperlink" Target="http://139.78.184.162/soil/testcodes.html" TargetMode="External" /><Relationship Id="rId13" Type="http://schemas.openxmlformats.org/officeDocument/2006/relationships/hyperlink" Target="http://139.78.184.162/soil/testcodes.html" TargetMode="External" /><Relationship Id="rId14" Type="http://schemas.openxmlformats.org/officeDocument/2006/relationships/hyperlink" Target="http://139.78.184.162/soil/testcodes.html" TargetMode="External" /><Relationship Id="rId15" Type="http://schemas.openxmlformats.org/officeDocument/2006/relationships/hyperlink" Target="http://139.78.184.162/soil/testcodes.html" TargetMode="External" /><Relationship Id="rId16" Type="http://schemas.openxmlformats.org/officeDocument/2006/relationships/hyperlink" Target="http://139.78.184.162/soil/testcodes.html" TargetMode="External" /><Relationship Id="rId17" Type="http://schemas.openxmlformats.org/officeDocument/2006/relationships/hyperlink" Target="http://139.78.184.162/soil/testcodes.html" TargetMode="External" /><Relationship Id="rId18" Type="http://schemas.openxmlformats.org/officeDocument/2006/relationships/hyperlink" Target="http://139.78.184.162/soil/testcodes.html" TargetMode="External" /><Relationship Id="rId19" Type="http://schemas.openxmlformats.org/officeDocument/2006/relationships/hyperlink" Target="http://139.78.184.162/soil/testcodes.html" TargetMode="External" /><Relationship Id="rId20" Type="http://schemas.openxmlformats.org/officeDocument/2006/relationships/hyperlink" Target="http://139.78.184.162/soil/testcodes.html" TargetMode="External" /><Relationship Id="rId21" Type="http://schemas.openxmlformats.org/officeDocument/2006/relationships/hyperlink" Target="http://139.78.184.162/soil/testcodes.html" TargetMode="External" /><Relationship Id="rId22" Type="http://schemas.openxmlformats.org/officeDocument/2006/relationships/hyperlink" Target="http://139.78.184.162/soil/testcodes.html" TargetMode="External" /><Relationship Id="rId23" Type="http://schemas.openxmlformats.org/officeDocument/2006/relationships/hyperlink" Target="http://139.78.184.162/soil/testcodes.html" TargetMode="External" /><Relationship Id="rId24" Type="http://schemas.openxmlformats.org/officeDocument/2006/relationships/hyperlink" Target="http://139.78.184.162/soil/testcodes.html" TargetMode="External" /><Relationship Id="rId25" Type="http://schemas.openxmlformats.org/officeDocument/2006/relationships/hyperlink" Target="http://139.78.184.162/soil/testcodes.html" TargetMode="External" /><Relationship Id="rId26" Type="http://schemas.openxmlformats.org/officeDocument/2006/relationships/hyperlink" Target="http://139.78.184.162/soil/testcodes.html" TargetMode="External" /><Relationship Id="rId27" Type="http://schemas.openxmlformats.org/officeDocument/2006/relationships/hyperlink" Target="http://139.78.184.162/soil/testcodes.html" TargetMode="External" /><Relationship Id="rId28" Type="http://schemas.openxmlformats.org/officeDocument/2006/relationships/hyperlink" Target="http://139.78.184.162/soil/testcodes.html" TargetMode="External" /><Relationship Id="rId29" Type="http://schemas.openxmlformats.org/officeDocument/2006/relationships/hyperlink" Target="http://139.78.184.162/soil/testcodes.html" TargetMode="External" /><Relationship Id="rId30" Type="http://schemas.openxmlformats.org/officeDocument/2006/relationships/hyperlink" Target="http://139.78.184.162/soil/testcodes.html" TargetMode="External" /><Relationship Id="rId31" Type="http://schemas.openxmlformats.org/officeDocument/2006/relationships/hyperlink" Target="http://139.78.184.162/soil/testcodes.html" TargetMode="External" /><Relationship Id="rId32" Type="http://schemas.openxmlformats.org/officeDocument/2006/relationships/hyperlink" Target="http://139.78.184.162/soil/testcodes.html" TargetMode="External" /><Relationship Id="rId33" Type="http://schemas.openxmlformats.org/officeDocument/2006/relationships/hyperlink" Target="http://139.78.184.162/soil/testcodes.html" TargetMode="External" /><Relationship Id="rId34" Type="http://schemas.openxmlformats.org/officeDocument/2006/relationships/hyperlink" Target="http://139.78.184.162/soil/testcodes.html" TargetMode="External" /><Relationship Id="rId35" Type="http://schemas.openxmlformats.org/officeDocument/2006/relationships/hyperlink" Target="http://139.78.184.162/soil/testcodes.html" TargetMode="External" /><Relationship Id="rId36" Type="http://schemas.openxmlformats.org/officeDocument/2006/relationships/hyperlink" Target="http://139.78.184.162/soil/testcodes.html" TargetMode="External" /><Relationship Id="rId37" Type="http://schemas.openxmlformats.org/officeDocument/2006/relationships/hyperlink" Target="http://139.78.184.162/soil/testcodes.html" TargetMode="External" /><Relationship Id="rId38" Type="http://schemas.openxmlformats.org/officeDocument/2006/relationships/hyperlink" Target="http://139.78.184.162/soil/testcodes.html" TargetMode="External" /><Relationship Id="rId39" Type="http://schemas.openxmlformats.org/officeDocument/2006/relationships/hyperlink" Target="http://139.78.184.162/soil/testcodes.html" TargetMode="External" /><Relationship Id="rId40" Type="http://schemas.openxmlformats.org/officeDocument/2006/relationships/hyperlink" Target="http://139.78.184.162/soil/testcodes.html" TargetMode="External" /><Relationship Id="rId41" Type="http://schemas.openxmlformats.org/officeDocument/2006/relationships/hyperlink" Target="http://139.78.184.162/soil/testcodes.html" TargetMode="External" /><Relationship Id="rId42" Type="http://schemas.openxmlformats.org/officeDocument/2006/relationships/hyperlink" Target="http://139.78.184.162/soil/testcodes.html" TargetMode="External" /><Relationship Id="rId43" Type="http://schemas.openxmlformats.org/officeDocument/2006/relationships/hyperlink" Target="http://139.78.184.162/soil/testcodes.html" TargetMode="External" /><Relationship Id="rId44" Type="http://schemas.openxmlformats.org/officeDocument/2006/relationships/hyperlink" Target="http://139.78.184.162/soil/testcodes.html" TargetMode="External" /><Relationship Id="rId45" Type="http://schemas.openxmlformats.org/officeDocument/2006/relationships/hyperlink" Target="http://139.78.184.162/soil/testcodes.html" TargetMode="External" /><Relationship Id="rId46" Type="http://schemas.openxmlformats.org/officeDocument/2006/relationships/hyperlink" Target="http://139.78.184.162/soil/testcodes.html" TargetMode="External" /><Relationship Id="rId47" Type="http://schemas.openxmlformats.org/officeDocument/2006/relationships/hyperlink" Target="http://139.78.184.162/soil/testcodes.html" TargetMode="External" /><Relationship Id="rId48" Type="http://schemas.openxmlformats.org/officeDocument/2006/relationships/hyperlink" Target="http://139.78.184.162/soil/testcodes.html" TargetMode="External" /><Relationship Id="rId49" Type="http://schemas.openxmlformats.org/officeDocument/2006/relationships/hyperlink" Target="http://139.78.184.162/soil/testcodes.html" TargetMode="External" /><Relationship Id="rId50" Type="http://schemas.openxmlformats.org/officeDocument/2006/relationships/hyperlink" Target="http://139.78.184.162/soil/testcodes.html" TargetMode="External" /><Relationship Id="rId51" Type="http://schemas.openxmlformats.org/officeDocument/2006/relationships/hyperlink" Target="http://139.78.184.162/soil/testcodes.html" TargetMode="External" /><Relationship Id="rId52" Type="http://schemas.openxmlformats.org/officeDocument/2006/relationships/hyperlink" Target="http://139.78.184.162/soil/testcodes.html" TargetMode="External" /><Relationship Id="rId53" Type="http://schemas.openxmlformats.org/officeDocument/2006/relationships/hyperlink" Target="http://139.78.184.162/soil/testcodes.html" TargetMode="External" /><Relationship Id="rId54" Type="http://schemas.openxmlformats.org/officeDocument/2006/relationships/hyperlink" Target="http://139.78.184.162/soil/testcodes.html" TargetMode="External" /><Relationship Id="rId55" Type="http://schemas.openxmlformats.org/officeDocument/2006/relationships/hyperlink" Target="http://139.78.184.162/soil/testcodes.html" TargetMode="External" /><Relationship Id="rId56" Type="http://schemas.openxmlformats.org/officeDocument/2006/relationships/hyperlink" Target="http://139.78.184.162/soil/testcodes.html" TargetMode="External" /><Relationship Id="rId57" Type="http://schemas.openxmlformats.org/officeDocument/2006/relationships/hyperlink" Target="http://139.78.184.162/soil/testcodes.html" TargetMode="External" /><Relationship Id="rId58" Type="http://schemas.openxmlformats.org/officeDocument/2006/relationships/hyperlink" Target="http://139.78.184.162/soil/testcodes.html" TargetMode="External" /><Relationship Id="rId59" Type="http://schemas.openxmlformats.org/officeDocument/2006/relationships/hyperlink" Target="http://139.78.184.162/soil/testcodes.html" TargetMode="External" /><Relationship Id="rId60" Type="http://schemas.openxmlformats.org/officeDocument/2006/relationships/hyperlink" Target="http://139.78.184.162/soil/testcodes.html" TargetMode="External" /><Relationship Id="rId61" Type="http://schemas.openxmlformats.org/officeDocument/2006/relationships/hyperlink" Target="http://139.78.184.162/soil/testcodes.html" TargetMode="External" /><Relationship Id="rId62" Type="http://schemas.openxmlformats.org/officeDocument/2006/relationships/hyperlink" Target="http://139.78.184.162/soil/testcodes.html" TargetMode="External" /><Relationship Id="rId63" Type="http://schemas.openxmlformats.org/officeDocument/2006/relationships/hyperlink" Target="http://139.78.184.162/soil/testcodes.html" TargetMode="External" /><Relationship Id="rId64" Type="http://schemas.openxmlformats.org/officeDocument/2006/relationships/hyperlink" Target="http://139.78.184.162/soil/testcodes.html" TargetMode="External" /><Relationship Id="rId65" Type="http://schemas.openxmlformats.org/officeDocument/2006/relationships/hyperlink" Target="http://139.78.184.162/soil/testcodes.html" TargetMode="External" /><Relationship Id="rId66" Type="http://schemas.openxmlformats.org/officeDocument/2006/relationships/hyperlink" Target="http://139.78.184.162/soil/testcodes.html" TargetMode="External" /><Relationship Id="rId67" Type="http://schemas.openxmlformats.org/officeDocument/2006/relationships/hyperlink" Target="http://139.78.184.162/soil/testcodes.html" TargetMode="External" /><Relationship Id="rId68" Type="http://schemas.openxmlformats.org/officeDocument/2006/relationships/hyperlink" Target="http://139.78.184.162/soil/testcodes.html" TargetMode="External" /><Relationship Id="rId69" Type="http://schemas.openxmlformats.org/officeDocument/2006/relationships/hyperlink" Target="http://139.78.184.162/soil/testcodes.html" TargetMode="External" /><Relationship Id="rId70" Type="http://schemas.openxmlformats.org/officeDocument/2006/relationships/hyperlink" Target="http://139.78.184.162/soil/testcodes.html" TargetMode="External" /><Relationship Id="rId71" Type="http://schemas.openxmlformats.org/officeDocument/2006/relationships/hyperlink" Target="http://139.78.184.162/soil/testcodes.html" TargetMode="External" /><Relationship Id="rId72" Type="http://schemas.openxmlformats.org/officeDocument/2006/relationships/hyperlink" Target="http://139.78.184.162/soil/testcodes.html" TargetMode="External" /><Relationship Id="rId73" Type="http://schemas.openxmlformats.org/officeDocument/2006/relationships/hyperlink" Target="http://139.78.184.162/soil/testcodes.html" TargetMode="External" /><Relationship Id="rId74" Type="http://schemas.openxmlformats.org/officeDocument/2006/relationships/hyperlink" Target="http://139.78.184.162/soil/testcodes.html" TargetMode="External" /><Relationship Id="rId75" Type="http://schemas.openxmlformats.org/officeDocument/2006/relationships/hyperlink" Target="http://139.78.184.162/soil/testcodes.html" TargetMode="External" /><Relationship Id="rId76" Type="http://schemas.openxmlformats.org/officeDocument/2006/relationships/hyperlink" Target="http://139.78.184.162/soil/testcodes.html" TargetMode="External" /><Relationship Id="rId77" Type="http://schemas.openxmlformats.org/officeDocument/2006/relationships/hyperlink" Target="http://139.78.184.162/soil/testcodes.html" TargetMode="External" /><Relationship Id="rId78" Type="http://schemas.openxmlformats.org/officeDocument/2006/relationships/hyperlink" Target="http://139.78.184.162/soil/testcodes.html" TargetMode="External" /><Relationship Id="rId79" Type="http://schemas.openxmlformats.org/officeDocument/2006/relationships/drawing" Target="../drawings/drawing1.xml" /><Relationship Id="rId8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1"/>
  <sheetViews>
    <sheetView tabSelected="1" workbookViewId="0" topLeftCell="A1">
      <selection activeCell="D12" sqref="D12"/>
    </sheetView>
  </sheetViews>
  <sheetFormatPr defaultColWidth="9.00390625" defaultRowHeight="15.75"/>
  <cols>
    <col min="1" max="1" width="10.375" style="1" customWidth="1"/>
    <col min="2" max="2" width="9.00390625" style="1" customWidth="1"/>
    <col min="3" max="3" width="5.875" style="1" bestFit="1" customWidth="1"/>
    <col min="4" max="4" width="5.375" style="1" bestFit="1" customWidth="1"/>
    <col min="5" max="5" width="7.375" style="1" bestFit="1" customWidth="1"/>
    <col min="6" max="6" width="4.375" style="1" bestFit="1" customWidth="1"/>
    <col min="7" max="7" width="4.625" style="1" bestFit="1" customWidth="1"/>
    <col min="8" max="16384" width="9.00390625" style="1" customWidth="1"/>
  </cols>
  <sheetData>
    <row r="1" ht="15">
      <c r="A1" s="1" t="s">
        <v>84</v>
      </c>
    </row>
    <row r="2" ht="15">
      <c r="A2" s="1" t="s">
        <v>0</v>
      </c>
    </row>
    <row r="3" spans="9:29" ht="15.75">
      <c r="I3" s="22" t="s">
        <v>93</v>
      </c>
      <c r="J3" s="22"/>
      <c r="K3" s="22"/>
      <c r="L3" s="22"/>
      <c r="M3" s="22"/>
      <c r="N3" s="22"/>
      <c r="O3" s="2"/>
      <c r="Q3" s="21" t="s">
        <v>95</v>
      </c>
      <c r="R3" s="21"/>
      <c r="S3" s="21"/>
      <c r="T3" s="21"/>
      <c r="U3" s="21"/>
      <c r="V3" s="21"/>
      <c r="W3" s="10"/>
      <c r="X3" s="22" t="s">
        <v>94</v>
      </c>
      <c r="Y3" s="22"/>
      <c r="Z3" s="22"/>
      <c r="AA3" s="22"/>
      <c r="AB3" s="22"/>
      <c r="AC3" s="22"/>
    </row>
    <row r="4" spans="1:29" ht="15">
      <c r="A4" s="3" t="s">
        <v>1</v>
      </c>
      <c r="B4" s="4" t="s">
        <v>85</v>
      </c>
      <c r="C4" s="3" t="s">
        <v>2</v>
      </c>
      <c r="D4" s="3" t="s">
        <v>3</v>
      </c>
      <c r="E4" s="3" t="s">
        <v>81</v>
      </c>
      <c r="F4" s="3" t="s">
        <v>82</v>
      </c>
      <c r="G4" s="3" t="s">
        <v>83</v>
      </c>
      <c r="I4" s="3" t="s">
        <v>1</v>
      </c>
      <c r="J4" s="3" t="s">
        <v>2</v>
      </c>
      <c r="K4" s="3" t="s">
        <v>3</v>
      </c>
      <c r="L4" s="3" t="s">
        <v>81</v>
      </c>
      <c r="M4" s="3" t="s">
        <v>82</v>
      </c>
      <c r="N4" s="3" t="s">
        <v>83</v>
      </c>
      <c r="O4" s="3"/>
      <c r="Q4" s="3" t="s">
        <v>1</v>
      </c>
      <c r="R4" s="3" t="s">
        <v>2</v>
      </c>
      <c r="S4" s="3" t="s">
        <v>3</v>
      </c>
      <c r="T4" s="3" t="s">
        <v>81</v>
      </c>
      <c r="U4" s="3" t="s">
        <v>82</v>
      </c>
      <c r="V4" s="3" t="s">
        <v>83</v>
      </c>
      <c r="W4" s="3"/>
      <c r="X4" s="3" t="s">
        <v>1</v>
      </c>
      <c r="Y4" s="3" t="s">
        <v>2</v>
      </c>
      <c r="Z4" s="3" t="s">
        <v>3</v>
      </c>
      <c r="AA4" s="3" t="s">
        <v>81</v>
      </c>
      <c r="AB4" s="3" t="s">
        <v>82</v>
      </c>
      <c r="AC4" s="3" t="s">
        <v>83</v>
      </c>
    </row>
    <row r="5" spans="1:29" ht="15.75">
      <c r="A5" s="3"/>
      <c r="B5" s="3"/>
      <c r="C5" s="3"/>
      <c r="D5" s="3"/>
      <c r="E5" s="3"/>
      <c r="F5" s="3"/>
      <c r="G5" s="3"/>
      <c r="H5" s="1">
        <v>1</v>
      </c>
      <c r="I5" s="5" t="s">
        <v>7</v>
      </c>
      <c r="J5" s="11">
        <v>7.3</v>
      </c>
      <c r="K5" s="11"/>
      <c r="L5" s="11">
        <v>21</v>
      </c>
      <c r="M5" s="11">
        <v>145</v>
      </c>
      <c r="N5" s="11">
        <v>125</v>
      </c>
      <c r="O5" s="12"/>
      <c r="P5" s="13"/>
      <c r="Q5" s="14" t="s">
        <v>31</v>
      </c>
      <c r="R5" s="11">
        <v>5.8</v>
      </c>
      <c r="S5" s="11">
        <v>6.9</v>
      </c>
      <c r="T5" s="11">
        <v>26</v>
      </c>
      <c r="U5" s="11">
        <v>79</v>
      </c>
      <c r="V5" s="11">
        <v>133</v>
      </c>
      <c r="W5" s="15"/>
      <c r="X5" s="14" t="s">
        <v>75</v>
      </c>
      <c r="Y5" s="11">
        <v>6.2</v>
      </c>
      <c r="Z5" s="11"/>
      <c r="AA5" s="11">
        <v>14</v>
      </c>
      <c r="AB5" s="11">
        <v>61</v>
      </c>
      <c r="AC5" s="11">
        <v>132</v>
      </c>
    </row>
    <row r="6" spans="1:29" ht="15.75">
      <c r="A6" s="6" t="s">
        <v>4</v>
      </c>
      <c r="B6" s="3">
        <v>330041</v>
      </c>
      <c r="C6" s="27">
        <v>5.9</v>
      </c>
      <c r="D6" s="27">
        <v>7</v>
      </c>
      <c r="E6" s="27">
        <v>21</v>
      </c>
      <c r="F6" s="27">
        <v>97</v>
      </c>
      <c r="G6" s="27">
        <v>151</v>
      </c>
      <c r="H6" s="7">
        <v>2</v>
      </c>
      <c r="I6" s="5" t="s">
        <v>8</v>
      </c>
      <c r="J6" s="11">
        <v>6</v>
      </c>
      <c r="K6" s="11">
        <v>7</v>
      </c>
      <c r="L6" s="11">
        <v>20</v>
      </c>
      <c r="M6" s="11">
        <v>128</v>
      </c>
      <c r="N6" s="11">
        <v>158</v>
      </c>
      <c r="O6" s="12"/>
      <c r="P6" s="13"/>
      <c r="Q6" s="14" t="s">
        <v>32</v>
      </c>
      <c r="R6" s="11">
        <v>6.1</v>
      </c>
      <c r="S6" s="11">
        <v>6.9</v>
      </c>
      <c r="T6" s="11">
        <v>13</v>
      </c>
      <c r="U6" s="11">
        <v>68</v>
      </c>
      <c r="V6" s="11">
        <v>135</v>
      </c>
      <c r="W6" s="15"/>
      <c r="X6" s="14" t="s">
        <v>76</v>
      </c>
      <c r="Y6" s="11">
        <v>5.8</v>
      </c>
      <c r="Z6" s="11">
        <v>7</v>
      </c>
      <c r="AA6" s="11">
        <v>11</v>
      </c>
      <c r="AB6" s="11">
        <v>64</v>
      </c>
      <c r="AC6" s="11">
        <v>110</v>
      </c>
    </row>
    <row r="7" spans="1:29" ht="15.75">
      <c r="A7" s="6" t="s">
        <v>5</v>
      </c>
      <c r="B7" s="3">
        <v>330042</v>
      </c>
      <c r="C7" s="27">
        <v>5.9</v>
      </c>
      <c r="D7" s="27">
        <v>7</v>
      </c>
      <c r="E7" s="27">
        <v>23</v>
      </c>
      <c r="F7" s="27">
        <v>94</v>
      </c>
      <c r="G7" s="27">
        <v>129</v>
      </c>
      <c r="H7" s="7">
        <v>3</v>
      </c>
      <c r="I7" s="5" t="s">
        <v>9</v>
      </c>
      <c r="J7" s="11">
        <v>6.6</v>
      </c>
      <c r="K7" s="11"/>
      <c r="L7" s="11">
        <v>15</v>
      </c>
      <c r="M7" s="11">
        <v>179</v>
      </c>
      <c r="N7" s="11">
        <v>118</v>
      </c>
      <c r="O7" s="12"/>
      <c r="P7" s="13"/>
      <c r="Q7" s="14" t="s">
        <v>33</v>
      </c>
      <c r="R7" s="11">
        <v>6.3</v>
      </c>
      <c r="S7" s="11"/>
      <c r="T7" s="11">
        <v>10</v>
      </c>
      <c r="U7" s="11">
        <v>57</v>
      </c>
      <c r="V7" s="11">
        <v>115</v>
      </c>
      <c r="W7" s="15"/>
      <c r="X7" s="14" t="s">
        <v>77</v>
      </c>
      <c r="Y7" s="11">
        <v>5.8</v>
      </c>
      <c r="Z7" s="11">
        <v>6.8</v>
      </c>
      <c r="AA7" s="11">
        <v>10</v>
      </c>
      <c r="AB7" s="11">
        <v>55</v>
      </c>
      <c r="AC7" s="11">
        <v>83</v>
      </c>
    </row>
    <row r="8" spans="1:29" ht="15.75">
      <c r="A8" s="8" t="s">
        <v>86</v>
      </c>
      <c r="B8" s="3">
        <v>330043</v>
      </c>
      <c r="C8" s="27">
        <v>5.5</v>
      </c>
      <c r="D8" s="27">
        <v>6.9</v>
      </c>
      <c r="E8" s="27">
        <v>20</v>
      </c>
      <c r="F8" s="27">
        <v>60</v>
      </c>
      <c r="G8" s="27">
        <v>93</v>
      </c>
      <c r="H8" s="7">
        <v>4</v>
      </c>
      <c r="I8" s="5" t="s">
        <v>10</v>
      </c>
      <c r="J8" s="11">
        <v>5.8</v>
      </c>
      <c r="K8" s="11">
        <v>7</v>
      </c>
      <c r="L8" s="11">
        <v>13</v>
      </c>
      <c r="M8" s="11">
        <v>137</v>
      </c>
      <c r="N8" s="11">
        <v>105</v>
      </c>
      <c r="O8" s="12"/>
      <c r="P8" s="13"/>
      <c r="Q8" s="14" t="s">
        <v>34</v>
      </c>
      <c r="R8" s="11">
        <v>6.3</v>
      </c>
      <c r="S8" s="11"/>
      <c r="T8" s="11">
        <v>10</v>
      </c>
      <c r="U8" s="11">
        <v>70</v>
      </c>
      <c r="V8" s="11">
        <v>110</v>
      </c>
      <c r="W8" s="15"/>
      <c r="X8" s="14" t="s">
        <v>78</v>
      </c>
      <c r="Y8" s="11">
        <v>5.6</v>
      </c>
      <c r="Z8" s="11">
        <v>7</v>
      </c>
      <c r="AA8" s="11">
        <v>10</v>
      </c>
      <c r="AB8" s="11">
        <v>55</v>
      </c>
      <c r="AC8" s="11">
        <v>82</v>
      </c>
    </row>
    <row r="9" spans="1:29" ht="15.75">
      <c r="A9" s="8" t="s">
        <v>6</v>
      </c>
      <c r="B9" s="3">
        <v>330044</v>
      </c>
      <c r="C9" s="27">
        <v>5.6</v>
      </c>
      <c r="D9" s="27">
        <v>6.9</v>
      </c>
      <c r="E9" s="27">
        <v>17</v>
      </c>
      <c r="F9" s="27">
        <v>61</v>
      </c>
      <c r="G9" s="27">
        <v>92</v>
      </c>
      <c r="H9" s="1">
        <v>5</v>
      </c>
      <c r="I9" s="5" t="s">
        <v>11</v>
      </c>
      <c r="J9" s="11">
        <v>6.4</v>
      </c>
      <c r="K9" s="11"/>
      <c r="L9" s="11">
        <v>23</v>
      </c>
      <c r="M9" s="11">
        <v>90</v>
      </c>
      <c r="N9" s="11">
        <v>129</v>
      </c>
      <c r="O9" s="12"/>
      <c r="P9" s="13"/>
      <c r="Q9" s="14" t="s">
        <v>35</v>
      </c>
      <c r="R9" s="11">
        <v>5.9</v>
      </c>
      <c r="S9" s="11">
        <v>7</v>
      </c>
      <c r="T9" s="11">
        <v>16</v>
      </c>
      <c r="U9" s="11">
        <v>86</v>
      </c>
      <c r="V9" s="11">
        <v>109</v>
      </c>
      <c r="W9" s="15"/>
      <c r="X9" s="14" t="s">
        <v>79</v>
      </c>
      <c r="Y9" s="11">
        <v>6</v>
      </c>
      <c r="Z9" s="11">
        <v>7</v>
      </c>
      <c r="AA9" s="11">
        <v>9</v>
      </c>
      <c r="AB9" s="11">
        <v>55</v>
      </c>
      <c r="AC9" s="11">
        <v>86</v>
      </c>
    </row>
    <row r="10" spans="1:29" ht="15.75">
      <c r="A10" s="24"/>
      <c r="B10" s="25"/>
      <c r="C10" s="25"/>
      <c r="D10" s="25"/>
      <c r="E10" s="26"/>
      <c r="F10" s="26"/>
      <c r="G10" s="25"/>
      <c r="H10" s="23">
        <v>6</v>
      </c>
      <c r="I10" s="5" t="s">
        <v>12</v>
      </c>
      <c r="J10" s="11">
        <v>6.3</v>
      </c>
      <c r="K10" s="11"/>
      <c r="L10" s="11">
        <v>20</v>
      </c>
      <c r="M10" s="11">
        <v>89</v>
      </c>
      <c r="N10" s="11">
        <v>97</v>
      </c>
      <c r="O10" s="12"/>
      <c r="P10" s="13"/>
      <c r="Q10" s="14" t="s">
        <v>36</v>
      </c>
      <c r="R10" s="11">
        <v>6.1</v>
      </c>
      <c r="S10" s="11">
        <v>7</v>
      </c>
      <c r="T10" s="11">
        <v>15</v>
      </c>
      <c r="U10" s="11">
        <v>66</v>
      </c>
      <c r="V10" s="11">
        <v>136</v>
      </c>
      <c r="W10" s="15"/>
      <c r="X10" s="14" t="s">
        <v>80</v>
      </c>
      <c r="Y10" s="11">
        <v>6.2</v>
      </c>
      <c r="Z10" s="11"/>
      <c r="AA10" s="11">
        <v>11</v>
      </c>
      <c r="AB10" s="11">
        <v>46</v>
      </c>
      <c r="AC10" s="11">
        <v>104</v>
      </c>
    </row>
    <row r="11" spans="1:29" ht="15.75">
      <c r="A11" s="24"/>
      <c r="B11" s="25"/>
      <c r="C11" s="25"/>
      <c r="D11" s="25"/>
      <c r="E11" s="26"/>
      <c r="F11" s="26"/>
      <c r="G11" s="25"/>
      <c r="H11" s="23">
        <v>7</v>
      </c>
      <c r="I11" s="5" t="s">
        <v>13</v>
      </c>
      <c r="J11" s="11">
        <v>6.1</v>
      </c>
      <c r="K11" s="11">
        <v>6.8</v>
      </c>
      <c r="L11" s="11">
        <v>20</v>
      </c>
      <c r="M11" s="11">
        <v>79</v>
      </c>
      <c r="N11" s="11">
        <v>100</v>
      </c>
      <c r="O11" s="12"/>
      <c r="P11" s="13"/>
      <c r="Q11" s="14" t="s">
        <v>37</v>
      </c>
      <c r="R11" s="11">
        <v>6.1</v>
      </c>
      <c r="S11" s="11">
        <v>6.9</v>
      </c>
      <c r="T11" s="11">
        <v>14</v>
      </c>
      <c r="U11" s="11">
        <v>68</v>
      </c>
      <c r="V11" s="11">
        <v>125</v>
      </c>
      <c r="W11" s="15"/>
      <c r="X11" s="14" t="s">
        <v>56</v>
      </c>
      <c r="Y11" s="11">
        <v>5.7</v>
      </c>
      <c r="Z11" s="11">
        <v>6.9</v>
      </c>
      <c r="AA11" s="11">
        <v>14</v>
      </c>
      <c r="AB11" s="11">
        <v>56</v>
      </c>
      <c r="AC11" s="11">
        <v>106</v>
      </c>
    </row>
    <row r="12" spans="1:29" ht="15.75">
      <c r="A12" s="24"/>
      <c r="B12" s="25"/>
      <c r="C12" s="25"/>
      <c r="D12" s="25"/>
      <c r="E12" s="26"/>
      <c r="F12" s="26"/>
      <c r="G12" s="25"/>
      <c r="H12" s="23">
        <v>8</v>
      </c>
      <c r="I12" s="3" t="s">
        <v>14</v>
      </c>
      <c r="J12" s="11">
        <v>5.7</v>
      </c>
      <c r="K12" s="11">
        <v>7</v>
      </c>
      <c r="L12" s="11">
        <v>13</v>
      </c>
      <c r="M12" s="11">
        <v>50</v>
      </c>
      <c r="N12" s="11">
        <v>100</v>
      </c>
      <c r="O12" s="12"/>
      <c r="P12" s="13"/>
      <c r="Q12" s="15" t="s">
        <v>38</v>
      </c>
      <c r="R12" s="11">
        <v>5.9</v>
      </c>
      <c r="S12" s="11">
        <v>6.9</v>
      </c>
      <c r="T12" s="11">
        <v>16</v>
      </c>
      <c r="U12" s="11">
        <v>49</v>
      </c>
      <c r="V12" s="11">
        <v>104</v>
      </c>
      <c r="W12" s="15"/>
      <c r="X12" s="15" t="s">
        <v>57</v>
      </c>
      <c r="Y12" s="11">
        <v>5.5</v>
      </c>
      <c r="Z12" s="11">
        <v>6.9</v>
      </c>
      <c r="AA12" s="11">
        <v>11</v>
      </c>
      <c r="AB12" s="11">
        <v>62</v>
      </c>
      <c r="AC12" s="11">
        <v>94</v>
      </c>
    </row>
    <row r="13" spans="1:29" ht="15.75">
      <c r="A13" s="24"/>
      <c r="B13" s="25"/>
      <c r="C13" s="25"/>
      <c r="D13" s="25"/>
      <c r="E13" s="26"/>
      <c r="F13" s="26"/>
      <c r="G13" s="25"/>
      <c r="H13" s="1">
        <v>9</v>
      </c>
      <c r="I13" s="5" t="s">
        <v>15</v>
      </c>
      <c r="J13" s="11">
        <v>5.4</v>
      </c>
      <c r="K13" s="11">
        <v>6.9</v>
      </c>
      <c r="L13" s="11">
        <v>15</v>
      </c>
      <c r="M13" s="11">
        <v>41</v>
      </c>
      <c r="N13" s="11">
        <v>86</v>
      </c>
      <c r="O13" s="12"/>
      <c r="P13" s="13"/>
      <c r="Q13" s="14" t="s">
        <v>39</v>
      </c>
      <c r="R13" s="11">
        <v>5.5</v>
      </c>
      <c r="S13" s="11">
        <v>6.9</v>
      </c>
      <c r="T13" s="11">
        <v>12</v>
      </c>
      <c r="U13" s="11">
        <v>43</v>
      </c>
      <c r="V13" s="11">
        <v>91</v>
      </c>
      <c r="W13" s="15"/>
      <c r="X13" s="14" t="s">
        <v>58</v>
      </c>
      <c r="Y13" s="11">
        <v>5.2</v>
      </c>
      <c r="Z13" s="11">
        <v>6.8</v>
      </c>
      <c r="AA13" s="11">
        <v>18</v>
      </c>
      <c r="AB13" s="11">
        <v>50</v>
      </c>
      <c r="AC13" s="11">
        <v>81</v>
      </c>
    </row>
    <row r="14" spans="1:29" ht="15.75">
      <c r="A14" s="24"/>
      <c r="B14" s="25"/>
      <c r="C14" s="25"/>
      <c r="D14" s="25"/>
      <c r="E14" s="26"/>
      <c r="F14" s="26"/>
      <c r="G14" s="25"/>
      <c r="H14" s="23">
        <v>10</v>
      </c>
      <c r="I14" s="5" t="s">
        <v>16</v>
      </c>
      <c r="J14" s="11">
        <v>5.8</v>
      </c>
      <c r="K14" s="11">
        <v>7.1</v>
      </c>
      <c r="L14" s="11">
        <v>11</v>
      </c>
      <c r="M14" s="11">
        <v>61</v>
      </c>
      <c r="N14" s="11">
        <v>103</v>
      </c>
      <c r="O14" s="12"/>
      <c r="P14" s="13"/>
      <c r="Q14" s="14" t="s">
        <v>40</v>
      </c>
      <c r="R14" s="11">
        <v>5.5</v>
      </c>
      <c r="S14" s="11">
        <v>6.9</v>
      </c>
      <c r="T14" s="11">
        <v>13</v>
      </c>
      <c r="U14" s="11">
        <v>67</v>
      </c>
      <c r="V14" s="11">
        <v>101</v>
      </c>
      <c r="W14" s="15"/>
      <c r="X14" s="14" t="s">
        <v>59</v>
      </c>
      <c r="Y14" s="11">
        <v>5.7</v>
      </c>
      <c r="Z14" s="11">
        <v>6.8</v>
      </c>
      <c r="AA14" s="11">
        <v>14</v>
      </c>
      <c r="AB14" s="11">
        <v>50</v>
      </c>
      <c r="AC14" s="11">
        <v>92</v>
      </c>
    </row>
    <row r="15" spans="1:29" ht="15.75">
      <c r="A15" s="24"/>
      <c r="B15" s="25"/>
      <c r="C15" s="25"/>
      <c r="D15" s="25"/>
      <c r="E15" s="26"/>
      <c r="F15" s="26"/>
      <c r="G15" s="25"/>
      <c r="H15" s="23">
        <v>11</v>
      </c>
      <c r="I15" s="5" t="s">
        <v>17</v>
      </c>
      <c r="J15" s="11">
        <v>5.6</v>
      </c>
      <c r="K15" s="11">
        <v>6.9</v>
      </c>
      <c r="L15" s="11">
        <v>10</v>
      </c>
      <c r="M15" s="11">
        <v>46</v>
      </c>
      <c r="N15" s="11">
        <v>103</v>
      </c>
      <c r="O15" s="12"/>
      <c r="P15" s="13"/>
      <c r="Q15" s="14" t="s">
        <v>41</v>
      </c>
      <c r="R15" s="11">
        <v>5.7</v>
      </c>
      <c r="S15" s="11">
        <v>6.9</v>
      </c>
      <c r="T15" s="11">
        <v>16</v>
      </c>
      <c r="U15" s="11">
        <v>36</v>
      </c>
      <c r="V15" s="11">
        <v>88</v>
      </c>
      <c r="W15" s="15"/>
      <c r="X15" s="14" t="s">
        <v>60</v>
      </c>
      <c r="Y15" s="11">
        <v>6.3</v>
      </c>
      <c r="Z15" s="11"/>
      <c r="AA15" s="11">
        <v>10</v>
      </c>
      <c r="AB15" s="11">
        <v>30</v>
      </c>
      <c r="AC15" s="11">
        <v>77</v>
      </c>
    </row>
    <row r="16" spans="1:29" ht="15.75">
      <c r="A16" s="24"/>
      <c r="B16" s="25"/>
      <c r="C16" s="25"/>
      <c r="D16" s="25"/>
      <c r="E16" s="26"/>
      <c r="F16" s="26"/>
      <c r="G16" s="25"/>
      <c r="H16" s="23">
        <v>12</v>
      </c>
      <c r="I16" s="3" t="s">
        <v>18</v>
      </c>
      <c r="J16" s="11">
        <v>5.6</v>
      </c>
      <c r="K16" s="11">
        <v>6.8</v>
      </c>
      <c r="L16" s="11">
        <v>10</v>
      </c>
      <c r="M16" s="11">
        <v>50</v>
      </c>
      <c r="N16" s="11">
        <v>120</v>
      </c>
      <c r="O16" s="12"/>
      <c r="P16" s="13"/>
      <c r="Q16" s="15" t="s">
        <v>42</v>
      </c>
      <c r="R16" s="11">
        <v>6.1</v>
      </c>
      <c r="S16" s="11">
        <v>6.9</v>
      </c>
      <c r="T16" s="11">
        <v>15</v>
      </c>
      <c r="U16" s="11">
        <v>49</v>
      </c>
      <c r="V16" s="11">
        <v>108</v>
      </c>
      <c r="W16" s="15"/>
      <c r="X16" s="15" t="s">
        <v>61</v>
      </c>
      <c r="Y16" s="11">
        <v>5.5</v>
      </c>
      <c r="Z16" s="11">
        <v>6.9</v>
      </c>
      <c r="AA16" s="11">
        <v>11</v>
      </c>
      <c r="AB16" s="11">
        <v>43</v>
      </c>
      <c r="AC16" s="11">
        <v>84</v>
      </c>
    </row>
    <row r="17" spans="1:29" ht="15.75">
      <c r="A17" s="24"/>
      <c r="B17" s="25"/>
      <c r="C17" s="25"/>
      <c r="D17" s="25"/>
      <c r="E17" s="26"/>
      <c r="F17" s="26"/>
      <c r="G17" s="25"/>
      <c r="H17" s="1">
        <v>13</v>
      </c>
      <c r="I17" s="5" t="s">
        <v>19</v>
      </c>
      <c r="J17" s="11">
        <v>5.5</v>
      </c>
      <c r="K17" s="11">
        <v>6.9</v>
      </c>
      <c r="L17" s="11">
        <v>15</v>
      </c>
      <c r="M17" s="11">
        <v>59</v>
      </c>
      <c r="N17" s="11">
        <v>113</v>
      </c>
      <c r="O17" s="12"/>
      <c r="P17" s="13"/>
      <c r="Q17" s="14" t="s">
        <v>43</v>
      </c>
      <c r="R17" s="11">
        <v>7.2</v>
      </c>
      <c r="S17" s="11"/>
      <c r="T17" s="11">
        <v>8</v>
      </c>
      <c r="U17" s="11">
        <v>46</v>
      </c>
      <c r="V17" s="11">
        <v>102</v>
      </c>
      <c r="W17" s="15"/>
      <c r="X17" s="14" t="s">
        <v>62</v>
      </c>
      <c r="Y17" s="11">
        <v>5.5</v>
      </c>
      <c r="Z17" s="11">
        <v>6.7</v>
      </c>
      <c r="AA17" s="11">
        <v>8</v>
      </c>
      <c r="AB17" s="11">
        <v>61</v>
      </c>
      <c r="AC17" s="11">
        <v>103</v>
      </c>
    </row>
    <row r="18" spans="1:29" ht="15.75">
      <c r="A18" s="25"/>
      <c r="B18" s="25"/>
      <c r="C18" s="25"/>
      <c r="D18" s="25"/>
      <c r="E18" s="26"/>
      <c r="F18" s="26"/>
      <c r="G18" s="25"/>
      <c r="H18" s="23">
        <v>14</v>
      </c>
      <c r="I18" s="5" t="s">
        <v>20</v>
      </c>
      <c r="J18" s="11">
        <v>5.5</v>
      </c>
      <c r="K18" s="11">
        <v>7</v>
      </c>
      <c r="L18" s="11">
        <v>17</v>
      </c>
      <c r="M18" s="11">
        <v>63</v>
      </c>
      <c r="N18" s="11">
        <v>98</v>
      </c>
      <c r="O18" s="12"/>
      <c r="P18" s="13"/>
      <c r="Q18" s="14" t="s">
        <v>44</v>
      </c>
      <c r="R18" s="11">
        <v>6.1</v>
      </c>
      <c r="S18" s="11">
        <v>6.9</v>
      </c>
      <c r="T18" s="11">
        <v>7</v>
      </c>
      <c r="U18" s="11">
        <v>42</v>
      </c>
      <c r="V18" s="11">
        <v>99</v>
      </c>
      <c r="W18" s="15"/>
      <c r="X18" s="14" t="s">
        <v>63</v>
      </c>
      <c r="Y18" s="11">
        <v>5.4</v>
      </c>
      <c r="Z18" s="11">
        <v>6.8</v>
      </c>
      <c r="AA18" s="11">
        <v>11</v>
      </c>
      <c r="AB18" s="11">
        <v>46</v>
      </c>
      <c r="AC18" s="11">
        <v>77</v>
      </c>
    </row>
    <row r="19" spans="1:29" ht="15.75">
      <c r="A19" s="24"/>
      <c r="B19" s="25"/>
      <c r="C19" s="25"/>
      <c r="D19" s="25"/>
      <c r="E19" s="26"/>
      <c r="F19" s="26"/>
      <c r="G19" s="25"/>
      <c r="H19" s="23">
        <v>15</v>
      </c>
      <c r="I19" s="3" t="s">
        <v>21</v>
      </c>
      <c r="J19" s="11">
        <v>6.1</v>
      </c>
      <c r="K19" s="11">
        <v>7.1</v>
      </c>
      <c r="L19" s="11">
        <v>17</v>
      </c>
      <c r="M19" s="11">
        <v>104</v>
      </c>
      <c r="N19" s="11">
        <v>112</v>
      </c>
      <c r="O19" s="12"/>
      <c r="P19" s="13"/>
      <c r="Q19" s="15" t="s">
        <v>45</v>
      </c>
      <c r="R19" s="11">
        <v>5.8</v>
      </c>
      <c r="S19" s="11">
        <v>7</v>
      </c>
      <c r="T19" s="11">
        <v>9</v>
      </c>
      <c r="U19" s="11">
        <v>58</v>
      </c>
      <c r="V19" s="11">
        <v>99</v>
      </c>
      <c r="W19" s="15"/>
      <c r="X19" s="15" t="s">
        <v>64</v>
      </c>
      <c r="Y19" s="11">
        <v>5.7</v>
      </c>
      <c r="Z19" s="11">
        <v>6.9</v>
      </c>
      <c r="AA19" s="11">
        <v>10</v>
      </c>
      <c r="AB19" s="11">
        <v>47</v>
      </c>
      <c r="AC19" s="11">
        <v>104</v>
      </c>
    </row>
    <row r="20" spans="1:29" ht="15.75">
      <c r="A20" s="24"/>
      <c r="B20" s="25"/>
      <c r="C20" s="25"/>
      <c r="D20" s="25"/>
      <c r="E20" s="26"/>
      <c r="F20" s="26"/>
      <c r="G20" s="25"/>
      <c r="H20" s="23">
        <v>16</v>
      </c>
      <c r="I20" s="5" t="s">
        <v>22</v>
      </c>
      <c r="J20" s="11">
        <v>6.2</v>
      </c>
      <c r="K20" s="11"/>
      <c r="L20" s="11">
        <v>22</v>
      </c>
      <c r="M20" s="11">
        <v>132</v>
      </c>
      <c r="N20" s="11">
        <v>116</v>
      </c>
      <c r="O20" s="12"/>
      <c r="P20" s="13"/>
      <c r="Q20" s="14" t="s">
        <v>46</v>
      </c>
      <c r="R20" s="11">
        <v>5.8</v>
      </c>
      <c r="S20" s="11">
        <v>7.1</v>
      </c>
      <c r="T20" s="11">
        <v>20</v>
      </c>
      <c r="U20" s="11">
        <v>58</v>
      </c>
      <c r="V20" s="11">
        <v>86</v>
      </c>
      <c r="W20" s="15"/>
      <c r="X20" s="14" t="s">
        <v>65</v>
      </c>
      <c r="Y20" s="11">
        <v>6.1</v>
      </c>
      <c r="Z20" s="11">
        <v>7</v>
      </c>
      <c r="AA20" s="11">
        <v>10</v>
      </c>
      <c r="AB20" s="11">
        <v>37</v>
      </c>
      <c r="AC20" s="11">
        <v>106</v>
      </c>
    </row>
    <row r="21" spans="1:29" ht="15.75">
      <c r="A21" s="24"/>
      <c r="B21" s="25"/>
      <c r="C21" s="25"/>
      <c r="D21" s="25"/>
      <c r="E21" s="26"/>
      <c r="F21" s="26"/>
      <c r="G21" s="25"/>
      <c r="H21" s="1">
        <v>17</v>
      </c>
      <c r="I21" s="3" t="s">
        <v>23</v>
      </c>
      <c r="J21" s="11">
        <v>5.6</v>
      </c>
      <c r="K21" s="11">
        <v>6.8</v>
      </c>
      <c r="L21" s="11">
        <v>18</v>
      </c>
      <c r="M21" s="11">
        <v>101</v>
      </c>
      <c r="N21" s="11">
        <v>106</v>
      </c>
      <c r="O21" s="12"/>
      <c r="P21" s="13"/>
      <c r="Q21" s="15" t="s">
        <v>47</v>
      </c>
      <c r="R21" s="11">
        <v>5.5</v>
      </c>
      <c r="S21" s="11">
        <v>6.9</v>
      </c>
      <c r="T21" s="11">
        <v>11</v>
      </c>
      <c r="U21" s="11">
        <v>38</v>
      </c>
      <c r="V21" s="11">
        <v>79</v>
      </c>
      <c r="W21" s="15"/>
      <c r="X21" s="15" t="s">
        <v>66</v>
      </c>
      <c r="Y21" s="11">
        <v>5.6</v>
      </c>
      <c r="Z21" s="11">
        <v>6.8</v>
      </c>
      <c r="AA21" s="11">
        <v>11</v>
      </c>
      <c r="AB21" s="11">
        <v>34</v>
      </c>
      <c r="AC21" s="11">
        <v>93</v>
      </c>
    </row>
    <row r="22" spans="1:29" ht="15.75">
      <c r="A22" s="25"/>
      <c r="B22" s="25"/>
      <c r="C22" s="25"/>
      <c r="D22" s="25"/>
      <c r="E22" s="26"/>
      <c r="F22" s="26"/>
      <c r="G22" s="25"/>
      <c r="H22" s="23">
        <v>18</v>
      </c>
      <c r="I22" s="5" t="s">
        <v>24</v>
      </c>
      <c r="J22" s="11">
        <v>5.4</v>
      </c>
      <c r="K22" s="11">
        <v>6.9</v>
      </c>
      <c r="L22" s="11">
        <v>15</v>
      </c>
      <c r="M22" s="11">
        <v>69</v>
      </c>
      <c r="N22" s="11">
        <v>107</v>
      </c>
      <c r="O22" s="12"/>
      <c r="P22" s="13"/>
      <c r="Q22" s="14" t="s">
        <v>48</v>
      </c>
      <c r="R22" s="11">
        <v>5.3</v>
      </c>
      <c r="S22" s="11">
        <v>6.8</v>
      </c>
      <c r="T22" s="11">
        <v>13</v>
      </c>
      <c r="U22" s="11">
        <v>34</v>
      </c>
      <c r="V22" s="11">
        <v>85</v>
      </c>
      <c r="W22" s="15"/>
      <c r="X22" s="14" t="s">
        <v>67</v>
      </c>
      <c r="Y22" s="11">
        <v>5.5</v>
      </c>
      <c r="Z22" s="11">
        <v>6.9</v>
      </c>
      <c r="AA22" s="11">
        <v>9</v>
      </c>
      <c r="AB22" s="11">
        <v>46</v>
      </c>
      <c r="AC22" s="11">
        <v>98</v>
      </c>
    </row>
    <row r="23" spans="1:29" ht="15.75">
      <c r="A23" s="24"/>
      <c r="B23" s="25"/>
      <c r="C23" s="25"/>
      <c r="D23" s="25"/>
      <c r="E23" s="26"/>
      <c r="F23" s="26"/>
      <c r="G23" s="25"/>
      <c r="H23" s="23">
        <v>19</v>
      </c>
      <c r="I23" s="3" t="s">
        <v>25</v>
      </c>
      <c r="J23" s="11">
        <v>5.4</v>
      </c>
      <c r="K23" s="11">
        <v>6.8</v>
      </c>
      <c r="L23" s="11">
        <v>12</v>
      </c>
      <c r="M23" s="11">
        <v>57</v>
      </c>
      <c r="N23" s="11">
        <v>99</v>
      </c>
      <c r="O23" s="12"/>
      <c r="P23" s="13"/>
      <c r="Q23" s="15" t="s">
        <v>49</v>
      </c>
      <c r="R23" s="11">
        <v>5.1</v>
      </c>
      <c r="S23" s="11">
        <v>6.7</v>
      </c>
      <c r="T23" s="11">
        <v>7</v>
      </c>
      <c r="U23" s="11">
        <v>30</v>
      </c>
      <c r="V23" s="11">
        <v>68</v>
      </c>
      <c r="W23" s="15"/>
      <c r="X23" s="15" t="s">
        <v>68</v>
      </c>
      <c r="Y23" s="11">
        <v>5.3</v>
      </c>
      <c r="Z23" s="11">
        <v>6.9</v>
      </c>
      <c r="AA23" s="11">
        <v>12</v>
      </c>
      <c r="AB23" s="11">
        <v>33</v>
      </c>
      <c r="AC23" s="11">
        <v>73</v>
      </c>
    </row>
    <row r="24" spans="1:29" ht="15.75">
      <c r="A24" s="24"/>
      <c r="B24" s="25"/>
      <c r="C24" s="25"/>
      <c r="D24" s="25"/>
      <c r="E24" s="26"/>
      <c r="F24" s="26"/>
      <c r="G24" s="25"/>
      <c r="H24" s="23">
        <v>20</v>
      </c>
      <c r="I24" s="5" t="s">
        <v>26</v>
      </c>
      <c r="J24" s="11">
        <v>5.3</v>
      </c>
      <c r="K24" s="11">
        <v>6.8</v>
      </c>
      <c r="L24" s="11">
        <v>12</v>
      </c>
      <c r="M24" s="11">
        <v>29</v>
      </c>
      <c r="N24" s="11">
        <v>86</v>
      </c>
      <c r="O24" s="12"/>
      <c r="P24" s="13"/>
      <c r="Q24" s="14" t="s">
        <v>50</v>
      </c>
      <c r="R24" s="11">
        <v>5.4</v>
      </c>
      <c r="S24" s="11">
        <v>6.9</v>
      </c>
      <c r="T24" s="11">
        <v>7</v>
      </c>
      <c r="U24" s="11">
        <v>53</v>
      </c>
      <c r="V24" s="11">
        <v>84</v>
      </c>
      <c r="W24" s="15"/>
      <c r="X24" s="14" t="s">
        <v>69</v>
      </c>
      <c r="Y24" s="11">
        <v>5.5</v>
      </c>
      <c r="Z24" s="11">
        <v>6.9</v>
      </c>
      <c r="AA24" s="11">
        <v>12</v>
      </c>
      <c r="AB24" s="11">
        <v>35</v>
      </c>
      <c r="AC24" s="11">
        <v>79</v>
      </c>
    </row>
    <row r="25" spans="1:29" ht="15.75">
      <c r="A25" s="24"/>
      <c r="B25" s="25"/>
      <c r="C25" s="25"/>
      <c r="D25" s="25"/>
      <c r="E25" s="26"/>
      <c r="F25" s="26"/>
      <c r="G25" s="25"/>
      <c r="H25" s="1">
        <v>21</v>
      </c>
      <c r="I25" s="3" t="s">
        <v>27</v>
      </c>
      <c r="J25" s="11">
        <v>5.5</v>
      </c>
      <c r="K25" s="11">
        <v>6.9</v>
      </c>
      <c r="L25" s="11">
        <v>14</v>
      </c>
      <c r="M25" s="11">
        <v>29</v>
      </c>
      <c r="N25" s="11">
        <v>90</v>
      </c>
      <c r="O25" s="12"/>
      <c r="P25" s="13"/>
      <c r="Q25" s="15" t="s">
        <v>51</v>
      </c>
      <c r="R25" s="11">
        <v>5.8</v>
      </c>
      <c r="S25" s="11">
        <v>6.9</v>
      </c>
      <c r="T25" s="11">
        <v>18</v>
      </c>
      <c r="U25" s="11">
        <v>65</v>
      </c>
      <c r="V25" s="11">
        <v>89</v>
      </c>
      <c r="W25" s="15"/>
      <c r="X25" s="15" t="s">
        <v>70</v>
      </c>
      <c r="Y25" s="11">
        <v>6.1</v>
      </c>
      <c r="Z25" s="11">
        <v>7</v>
      </c>
      <c r="AA25" s="11">
        <v>11</v>
      </c>
      <c r="AB25" s="11">
        <v>36</v>
      </c>
      <c r="AC25" s="11">
        <v>108</v>
      </c>
    </row>
    <row r="26" spans="1:29" ht="15.75">
      <c r="A26" s="25"/>
      <c r="B26" s="25"/>
      <c r="C26" s="25"/>
      <c r="D26" s="25"/>
      <c r="E26" s="26"/>
      <c r="F26" s="26"/>
      <c r="G26" s="25"/>
      <c r="H26" s="23">
        <v>22</v>
      </c>
      <c r="I26" s="5" t="s">
        <v>28</v>
      </c>
      <c r="J26" s="11">
        <v>5.1</v>
      </c>
      <c r="K26" s="11">
        <v>6.8</v>
      </c>
      <c r="L26" s="11">
        <v>16</v>
      </c>
      <c r="M26" s="11">
        <v>22</v>
      </c>
      <c r="N26" s="11">
        <v>92</v>
      </c>
      <c r="O26" s="12"/>
      <c r="P26" s="13"/>
      <c r="Q26" s="14" t="s">
        <v>52</v>
      </c>
      <c r="R26" s="11">
        <v>5.4</v>
      </c>
      <c r="S26" s="11">
        <v>6.9</v>
      </c>
      <c r="T26" s="11">
        <v>11</v>
      </c>
      <c r="U26" s="11">
        <v>33</v>
      </c>
      <c r="V26" s="11">
        <v>72</v>
      </c>
      <c r="W26" s="15"/>
      <c r="X26" s="14" t="s">
        <v>71</v>
      </c>
      <c r="Y26" s="11">
        <v>5.7</v>
      </c>
      <c r="Z26" s="11">
        <v>6.9</v>
      </c>
      <c r="AA26" s="11">
        <v>11</v>
      </c>
      <c r="AB26" s="11">
        <v>27</v>
      </c>
      <c r="AC26" s="11">
        <v>85</v>
      </c>
    </row>
    <row r="27" spans="1:29" ht="15.75">
      <c r="A27" s="24"/>
      <c r="B27" s="25"/>
      <c r="C27" s="25"/>
      <c r="D27" s="25"/>
      <c r="E27" s="26"/>
      <c r="F27" s="26"/>
      <c r="G27" s="25"/>
      <c r="H27" s="23">
        <v>23</v>
      </c>
      <c r="I27" s="3" t="s">
        <v>29</v>
      </c>
      <c r="J27" s="11">
        <v>5.3</v>
      </c>
      <c r="K27" s="11">
        <v>6.7</v>
      </c>
      <c r="L27" s="11">
        <v>18</v>
      </c>
      <c r="M27" s="11">
        <v>48</v>
      </c>
      <c r="N27" s="11">
        <v>116</v>
      </c>
      <c r="O27" s="12"/>
      <c r="P27" s="13"/>
      <c r="Q27" s="15" t="s">
        <v>53</v>
      </c>
      <c r="R27" s="11">
        <v>5.2</v>
      </c>
      <c r="S27" s="11">
        <v>6.9</v>
      </c>
      <c r="T27" s="11">
        <v>7</v>
      </c>
      <c r="U27" s="11">
        <v>35</v>
      </c>
      <c r="V27" s="11">
        <v>79</v>
      </c>
      <c r="W27" s="15"/>
      <c r="X27" s="15" t="s">
        <v>72</v>
      </c>
      <c r="Y27" s="11">
        <v>5.5</v>
      </c>
      <c r="Z27" s="11">
        <v>6.8</v>
      </c>
      <c r="AA27" s="11">
        <v>9</v>
      </c>
      <c r="AB27" s="11">
        <v>37</v>
      </c>
      <c r="AC27" s="11">
        <v>91</v>
      </c>
    </row>
    <row r="28" spans="1:29" ht="15.75">
      <c r="A28" s="25"/>
      <c r="B28" s="25"/>
      <c r="C28" s="25"/>
      <c r="D28" s="25"/>
      <c r="E28" s="26"/>
      <c r="F28" s="26"/>
      <c r="G28" s="25"/>
      <c r="H28" s="23">
        <v>24</v>
      </c>
      <c r="I28" s="5" t="s">
        <v>30</v>
      </c>
      <c r="J28" s="11">
        <v>5.2</v>
      </c>
      <c r="K28" s="11">
        <v>6.8</v>
      </c>
      <c r="L28" s="11">
        <v>19</v>
      </c>
      <c r="M28" s="11">
        <v>65</v>
      </c>
      <c r="N28" s="11">
        <v>92</v>
      </c>
      <c r="O28" s="12"/>
      <c r="P28" s="13"/>
      <c r="Q28" s="14" t="s">
        <v>54</v>
      </c>
      <c r="R28" s="11">
        <v>5</v>
      </c>
      <c r="S28" s="11">
        <v>6.7</v>
      </c>
      <c r="T28" s="11">
        <v>7</v>
      </c>
      <c r="U28" s="11">
        <v>34</v>
      </c>
      <c r="V28" s="11">
        <v>77</v>
      </c>
      <c r="W28" s="15"/>
      <c r="X28" s="14" t="s">
        <v>73</v>
      </c>
      <c r="Y28" s="11">
        <v>5.4</v>
      </c>
      <c r="Z28" s="11">
        <v>6.8</v>
      </c>
      <c r="AA28" s="11">
        <v>10</v>
      </c>
      <c r="AB28" s="11">
        <v>39</v>
      </c>
      <c r="AC28" s="11">
        <v>79</v>
      </c>
    </row>
    <row r="29" spans="1:29" ht="15.75">
      <c r="A29" s="24"/>
      <c r="B29" s="25"/>
      <c r="C29" s="25"/>
      <c r="D29" s="25"/>
      <c r="E29" s="26"/>
      <c r="F29" s="26"/>
      <c r="G29" s="25"/>
      <c r="I29" s="1" t="s">
        <v>87</v>
      </c>
      <c r="J29" s="16">
        <f>AVERAGE(J5:J28)</f>
        <v>5.779166666666666</v>
      </c>
      <c r="K29" s="16">
        <f>AVERAGE(K5:K28)</f>
        <v>6.894736842105263</v>
      </c>
      <c r="L29" s="16">
        <f>AVERAGE(L5:L28)</f>
        <v>16.083333333333332</v>
      </c>
      <c r="M29" s="16">
        <f>AVERAGE(M5:M28)</f>
        <v>78.04166666666667</v>
      </c>
      <c r="N29" s="16">
        <f>AVERAGE(N5:N28)</f>
        <v>107.125</v>
      </c>
      <c r="O29" s="13"/>
      <c r="P29" s="13"/>
      <c r="Q29" s="15" t="s">
        <v>55</v>
      </c>
      <c r="R29" s="17">
        <v>5.6</v>
      </c>
      <c r="S29" s="17">
        <v>7</v>
      </c>
      <c r="T29" s="17">
        <v>14</v>
      </c>
      <c r="U29" s="17">
        <v>47</v>
      </c>
      <c r="V29" s="17">
        <v>108</v>
      </c>
      <c r="W29" s="15"/>
      <c r="X29" s="15" t="s">
        <v>74</v>
      </c>
      <c r="Y29" s="11">
        <v>4.9</v>
      </c>
      <c r="Z29" s="11">
        <v>6.8</v>
      </c>
      <c r="AA29" s="11">
        <v>12</v>
      </c>
      <c r="AB29" s="11">
        <v>51</v>
      </c>
      <c r="AC29" s="11">
        <v>69</v>
      </c>
    </row>
    <row r="30" spans="1:29" ht="15">
      <c r="A30" s="25"/>
      <c r="B30" s="25"/>
      <c r="C30" s="25"/>
      <c r="D30" s="25"/>
      <c r="E30" s="26"/>
      <c r="F30" s="26"/>
      <c r="G30" s="25"/>
      <c r="I30" s="1" t="s">
        <v>88</v>
      </c>
      <c r="J30" s="16">
        <f>STDEV(J5:J28)</f>
        <v>0.5149750240179916</v>
      </c>
      <c r="K30" s="16">
        <f>STDEV(K5:K28)</f>
        <v>0.11290942392775993</v>
      </c>
      <c r="L30" s="16">
        <f>STDEV(L5:L28)</f>
        <v>3.798359676476682</v>
      </c>
      <c r="M30" s="16">
        <f>STDEV(M5:M28)</f>
        <v>41.4009863006507</v>
      </c>
      <c r="N30" s="16">
        <f>STDEV(N5:N28)</f>
        <v>16.046975876550967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5">
      <c r="A31" s="24"/>
      <c r="B31" s="25"/>
      <c r="C31" s="25"/>
      <c r="D31" s="25"/>
      <c r="E31" s="26"/>
      <c r="F31" s="26"/>
      <c r="G31" s="25"/>
      <c r="I31" s="1" t="s">
        <v>89</v>
      </c>
      <c r="J31" s="18">
        <f>100*(J30/J29)</f>
        <v>8.910887221652343</v>
      </c>
      <c r="K31" s="18">
        <f>100*(K30/K29)</f>
        <v>1.6376175989522432</v>
      </c>
      <c r="L31" s="18">
        <f>100*(L30/L29)</f>
        <v>23.61674410244569</v>
      </c>
      <c r="M31" s="18">
        <f>100*(M30/M29)</f>
        <v>53.04984897040133</v>
      </c>
      <c r="N31" s="18">
        <f>100*(N30/N29)</f>
        <v>14.979674097130424</v>
      </c>
      <c r="O31" s="16"/>
      <c r="P31" s="13"/>
      <c r="Q31" s="13" t="s">
        <v>87</v>
      </c>
      <c r="R31" s="16">
        <f aca="true" t="shared" si="0" ref="R31:AC31">AVERAGE(R5:R28)</f>
        <v>5.787499999999999</v>
      </c>
      <c r="S31" s="16">
        <f t="shared" si="0"/>
        <v>6.9</v>
      </c>
      <c r="T31" s="19">
        <f t="shared" si="0"/>
        <v>12.541666666666666</v>
      </c>
      <c r="U31" s="19">
        <f t="shared" si="0"/>
        <v>52.666666666666664</v>
      </c>
      <c r="V31" s="19">
        <f t="shared" si="0"/>
        <v>98.91666666666667</v>
      </c>
      <c r="W31" s="16"/>
      <c r="X31" s="13" t="s">
        <v>87</v>
      </c>
      <c r="Y31" s="16">
        <f t="shared" si="0"/>
        <v>5.7</v>
      </c>
      <c r="Z31" s="16">
        <f t="shared" si="0"/>
        <v>6.880952380952382</v>
      </c>
      <c r="AA31" s="16">
        <f t="shared" si="0"/>
        <v>11.125</v>
      </c>
      <c r="AB31" s="16">
        <f t="shared" si="0"/>
        <v>46.041666666666664</v>
      </c>
      <c r="AC31" s="16">
        <f t="shared" si="0"/>
        <v>92.79166666666667</v>
      </c>
    </row>
    <row r="32" spans="1:29" ht="15">
      <c r="A32" s="25"/>
      <c r="B32" s="25"/>
      <c r="C32" s="25"/>
      <c r="D32" s="25"/>
      <c r="E32" s="26"/>
      <c r="F32" s="26"/>
      <c r="G32" s="25"/>
      <c r="I32" s="1" t="s">
        <v>90</v>
      </c>
      <c r="J32" s="18">
        <v>8.709206553156143</v>
      </c>
      <c r="K32" s="18">
        <v>1.3649853046134284</v>
      </c>
      <c r="L32" s="18">
        <v>40.09716856981815</v>
      </c>
      <c r="M32" s="18">
        <v>50.83933762178485</v>
      </c>
      <c r="N32" s="18">
        <v>16.496285012858085</v>
      </c>
      <c r="O32" s="16"/>
      <c r="P32" s="13"/>
      <c r="Q32" s="13" t="s">
        <v>88</v>
      </c>
      <c r="R32" s="16">
        <f aca="true" t="shared" si="1" ref="R32:AC32">STDEV(R5:R28)</f>
        <v>0.47850537228368545</v>
      </c>
      <c r="S32" s="16">
        <f t="shared" si="1"/>
        <v>0.08944271910001446</v>
      </c>
      <c r="T32" s="19">
        <f t="shared" si="1"/>
        <v>4.763805262572154</v>
      </c>
      <c r="U32" s="19">
        <f t="shared" si="1"/>
        <v>15.971895606826452</v>
      </c>
      <c r="V32" s="19">
        <f t="shared" si="1"/>
        <v>19.717387309652388</v>
      </c>
      <c r="W32" s="16"/>
      <c r="X32" s="13" t="s">
        <v>88</v>
      </c>
      <c r="Y32" s="16">
        <f t="shared" si="1"/>
        <v>0.3050302907267883</v>
      </c>
      <c r="Z32" s="16">
        <f t="shared" si="1"/>
        <v>0.08728715609434795</v>
      </c>
      <c r="AA32" s="16">
        <f t="shared" si="1"/>
        <v>2.1328180990131953</v>
      </c>
      <c r="AB32" s="16">
        <f t="shared" si="1"/>
        <v>10.988053460034667</v>
      </c>
      <c r="AC32" s="16">
        <f t="shared" si="1"/>
        <v>14.154363796820896</v>
      </c>
    </row>
    <row r="33" spans="1:29" ht="15">
      <c r="A33" s="24"/>
      <c r="B33" s="25"/>
      <c r="C33" s="25"/>
      <c r="D33" s="25"/>
      <c r="E33" s="26"/>
      <c r="F33" s="26"/>
      <c r="G33" s="25"/>
      <c r="I33" s="1" t="s">
        <v>91</v>
      </c>
      <c r="J33" s="18">
        <v>7.815411087513505</v>
      </c>
      <c r="K33" s="18">
        <v>1.1830605052886702</v>
      </c>
      <c r="L33" s="18">
        <v>35.56093167317544</v>
      </c>
      <c r="M33" s="18">
        <v>28.465024171982016</v>
      </c>
      <c r="N33" s="18">
        <v>24.591920094564045</v>
      </c>
      <c r="O33" s="18"/>
      <c r="P33" s="13"/>
      <c r="Q33" s="13" t="s">
        <v>89</v>
      </c>
      <c r="R33" s="18">
        <f>100*(R32/R31)</f>
        <v>8.267911400150075</v>
      </c>
      <c r="S33" s="18">
        <f>100*(S32/S31)</f>
        <v>1.2962712913045573</v>
      </c>
      <c r="T33" s="20">
        <f>100*(T32/T31)</f>
        <v>37.983829336123485</v>
      </c>
      <c r="U33" s="20">
        <f>100*(U32/U31)</f>
        <v>30.32638406359453</v>
      </c>
      <c r="V33" s="20">
        <f>100*(V32/V31)</f>
        <v>19.933331736801065</v>
      </c>
      <c r="W33" s="18"/>
      <c r="X33" s="13" t="s">
        <v>89</v>
      </c>
      <c r="Y33" s="18">
        <f>100*(Y32/Y31)</f>
        <v>5.351408609241899</v>
      </c>
      <c r="Z33" s="18">
        <f>100*(Z32/Z31)</f>
        <v>1.268533064346925</v>
      </c>
      <c r="AA33" s="18">
        <f>100*(AA32/AA31)</f>
        <v>19.171398642815237</v>
      </c>
      <c r="AB33" s="18">
        <f>100*(AB32/AB31)</f>
        <v>23.86545547880833</v>
      </c>
      <c r="AC33" s="18">
        <f>100*(AC32/AC31)</f>
        <v>15.253916979061586</v>
      </c>
    </row>
    <row r="34" spans="1:14" ht="15">
      <c r="A34" s="25"/>
      <c r="B34" s="25"/>
      <c r="C34" s="25"/>
      <c r="D34" s="25"/>
      <c r="E34" s="26"/>
      <c r="F34" s="26"/>
      <c r="G34" s="25"/>
      <c r="I34" s="1" t="s">
        <v>92</v>
      </c>
      <c r="J34" s="9">
        <v>2.28769446309083</v>
      </c>
      <c r="K34" s="9">
        <v>0.710143579582928</v>
      </c>
      <c r="L34" s="9">
        <v>19.72957461145743</v>
      </c>
      <c r="M34" s="9">
        <v>14.861649095777576</v>
      </c>
      <c r="N34" s="9">
        <v>8.658133347249446</v>
      </c>
    </row>
    <row r="35" spans="1:15" ht="15">
      <c r="A35" s="25"/>
      <c r="B35" s="25"/>
      <c r="C35" s="25"/>
      <c r="D35" s="25"/>
      <c r="E35" s="26"/>
      <c r="F35" s="26"/>
      <c r="G35" s="25"/>
      <c r="O35" s="9"/>
    </row>
    <row r="36" spans="1:15" ht="15">
      <c r="A36" s="24"/>
      <c r="B36" s="25"/>
      <c r="C36" s="25"/>
      <c r="D36" s="25"/>
      <c r="E36" s="26"/>
      <c r="F36" s="26"/>
      <c r="G36" s="25"/>
      <c r="O36" s="9"/>
    </row>
    <row r="37" spans="1:15" ht="15">
      <c r="A37" s="24"/>
      <c r="B37" s="25"/>
      <c r="C37" s="25"/>
      <c r="D37" s="25"/>
      <c r="E37" s="26"/>
      <c r="F37" s="26"/>
      <c r="G37" s="25"/>
      <c r="O37" s="9"/>
    </row>
    <row r="38" spans="1:7" ht="15">
      <c r="A38" s="24"/>
      <c r="B38" s="25"/>
      <c r="C38" s="25"/>
      <c r="D38" s="25"/>
      <c r="E38" s="26"/>
      <c r="F38" s="26"/>
      <c r="G38" s="25"/>
    </row>
    <row r="39" spans="1:7" ht="15">
      <c r="A39" s="24"/>
      <c r="B39" s="25"/>
      <c r="C39" s="25"/>
      <c r="D39" s="25"/>
      <c r="E39" s="26"/>
      <c r="F39" s="26"/>
      <c r="G39" s="25"/>
    </row>
    <row r="40" spans="1:7" ht="15">
      <c r="A40" s="24"/>
      <c r="B40" s="25"/>
      <c r="C40" s="25"/>
      <c r="D40" s="25"/>
      <c r="E40" s="26"/>
      <c r="F40" s="26"/>
      <c r="G40" s="25"/>
    </row>
    <row r="41" spans="1:7" ht="15">
      <c r="A41" s="24"/>
      <c r="B41" s="25"/>
      <c r="C41" s="25"/>
      <c r="D41" s="25"/>
      <c r="E41" s="26"/>
      <c r="F41" s="26"/>
      <c r="G41" s="25"/>
    </row>
    <row r="42" spans="1:7" ht="15">
      <c r="A42" s="24"/>
      <c r="B42" s="25"/>
      <c r="C42" s="25"/>
      <c r="D42" s="25"/>
      <c r="E42" s="26"/>
      <c r="F42" s="26"/>
      <c r="G42" s="25"/>
    </row>
    <row r="43" spans="1:7" ht="15">
      <c r="A43" s="24"/>
      <c r="B43" s="25"/>
      <c r="C43" s="25"/>
      <c r="D43" s="25"/>
      <c r="E43" s="26"/>
      <c r="F43" s="26"/>
      <c r="G43" s="25"/>
    </row>
    <row r="44" spans="1:7" ht="15">
      <c r="A44" s="25"/>
      <c r="B44" s="25"/>
      <c r="C44" s="25"/>
      <c r="D44" s="25"/>
      <c r="E44" s="26"/>
      <c r="F44" s="26"/>
      <c r="G44" s="25"/>
    </row>
    <row r="45" spans="1:7" ht="15">
      <c r="A45" s="25"/>
      <c r="B45" s="25"/>
      <c r="C45" s="25"/>
      <c r="D45" s="25"/>
      <c r="E45" s="26"/>
      <c r="F45" s="26"/>
      <c r="G45" s="25"/>
    </row>
    <row r="46" spans="1:7" ht="15">
      <c r="A46" s="24"/>
      <c r="B46" s="25"/>
      <c r="C46" s="25"/>
      <c r="D46" s="25"/>
      <c r="E46" s="26"/>
      <c r="F46" s="26"/>
      <c r="G46" s="25"/>
    </row>
    <row r="47" spans="1:7" ht="15">
      <c r="A47" s="24"/>
      <c r="B47" s="25"/>
      <c r="C47" s="25"/>
      <c r="D47" s="25"/>
      <c r="E47" s="26"/>
      <c r="F47" s="26"/>
      <c r="G47" s="25"/>
    </row>
    <row r="48" spans="1:7" ht="15">
      <c r="A48" s="24"/>
      <c r="B48" s="25"/>
      <c r="C48" s="25"/>
      <c r="D48" s="25"/>
      <c r="E48" s="26"/>
      <c r="F48" s="26"/>
      <c r="G48" s="25"/>
    </row>
    <row r="49" spans="1:7" ht="15">
      <c r="A49" s="25"/>
      <c r="B49" s="25"/>
      <c r="C49" s="25"/>
      <c r="D49" s="25"/>
      <c r="E49" s="26"/>
      <c r="F49" s="26"/>
      <c r="G49" s="25"/>
    </row>
    <row r="50" spans="1:7" ht="15">
      <c r="A50" s="24"/>
      <c r="B50" s="25"/>
      <c r="C50" s="25"/>
      <c r="D50" s="25"/>
      <c r="E50" s="26"/>
      <c r="F50" s="26"/>
      <c r="G50" s="25"/>
    </row>
    <row r="51" spans="1:7" ht="15">
      <c r="A51" s="24"/>
      <c r="B51" s="25"/>
      <c r="C51" s="25"/>
      <c r="D51" s="25"/>
      <c r="E51" s="26"/>
      <c r="F51" s="26"/>
      <c r="G51" s="25"/>
    </row>
    <row r="52" spans="1:7" ht="15">
      <c r="A52" s="25"/>
      <c r="B52" s="25"/>
      <c r="C52" s="25"/>
      <c r="D52" s="25"/>
      <c r="E52" s="26"/>
      <c r="F52" s="26"/>
      <c r="G52" s="25"/>
    </row>
    <row r="53" spans="1:7" ht="15">
      <c r="A53" s="24"/>
      <c r="B53" s="25"/>
      <c r="C53" s="25"/>
      <c r="D53" s="25"/>
      <c r="E53" s="26"/>
      <c r="F53" s="26"/>
      <c r="G53" s="25"/>
    </row>
    <row r="54" spans="1:7" ht="15">
      <c r="A54" s="25"/>
      <c r="B54" s="25"/>
      <c r="C54" s="25"/>
      <c r="D54" s="25"/>
      <c r="E54" s="26"/>
      <c r="F54" s="26"/>
      <c r="G54" s="25"/>
    </row>
    <row r="55" spans="1:7" ht="15">
      <c r="A55" s="25"/>
      <c r="B55" s="25"/>
      <c r="C55" s="25"/>
      <c r="D55" s="25"/>
      <c r="E55" s="26"/>
      <c r="F55" s="26"/>
      <c r="G55" s="25"/>
    </row>
    <row r="56" spans="1:7" ht="15">
      <c r="A56" s="24"/>
      <c r="B56" s="25"/>
      <c r="C56" s="25"/>
      <c r="D56" s="25"/>
      <c r="E56" s="26"/>
      <c r="F56" s="26"/>
      <c r="G56" s="25"/>
    </row>
    <row r="57" spans="1:7" ht="15">
      <c r="A57" s="25"/>
      <c r="B57" s="25"/>
      <c r="C57" s="25"/>
      <c r="D57" s="25"/>
      <c r="E57" s="26"/>
      <c r="F57" s="26"/>
      <c r="G57" s="25"/>
    </row>
    <row r="58" spans="1:7" ht="15">
      <c r="A58" s="24"/>
      <c r="B58" s="25"/>
      <c r="C58" s="25"/>
      <c r="D58" s="25"/>
      <c r="E58" s="26"/>
      <c r="F58" s="26"/>
      <c r="G58" s="25"/>
    </row>
    <row r="59" spans="1:7" ht="15">
      <c r="A59" s="25"/>
      <c r="B59" s="25"/>
      <c r="C59" s="25"/>
      <c r="D59" s="25"/>
      <c r="E59" s="26"/>
      <c r="F59" s="26"/>
      <c r="G59" s="25"/>
    </row>
    <row r="60" spans="1:7" ht="15">
      <c r="A60" s="24"/>
      <c r="B60" s="25"/>
      <c r="C60" s="25"/>
      <c r="D60" s="25"/>
      <c r="E60" s="26"/>
      <c r="F60" s="26"/>
      <c r="G60" s="25"/>
    </row>
    <row r="61" spans="1:7" ht="15">
      <c r="A61" s="25"/>
      <c r="B61" s="25"/>
      <c r="C61" s="25"/>
      <c r="D61" s="25"/>
      <c r="E61" s="26"/>
      <c r="F61" s="26"/>
      <c r="G61" s="25"/>
    </row>
    <row r="62" spans="1:7" ht="15">
      <c r="A62" s="24"/>
      <c r="B62" s="25"/>
      <c r="C62" s="25"/>
      <c r="D62" s="25"/>
      <c r="E62" s="26"/>
      <c r="F62" s="26"/>
      <c r="G62" s="25"/>
    </row>
    <row r="63" spans="1:7" ht="15">
      <c r="A63" s="25"/>
      <c r="B63" s="25"/>
      <c r="C63" s="25"/>
      <c r="D63" s="25"/>
      <c r="E63" s="26"/>
      <c r="F63" s="26"/>
      <c r="G63" s="25"/>
    </row>
    <row r="64" spans="1:7" ht="15">
      <c r="A64" s="24"/>
      <c r="B64" s="25"/>
      <c r="C64" s="25"/>
      <c r="D64" s="25"/>
      <c r="E64" s="26"/>
      <c r="F64" s="26"/>
      <c r="G64" s="25"/>
    </row>
    <row r="65" spans="1:7" ht="15">
      <c r="A65" s="24"/>
      <c r="B65" s="25"/>
      <c r="C65" s="25"/>
      <c r="D65" s="25"/>
      <c r="E65" s="26"/>
      <c r="F65" s="26"/>
      <c r="G65" s="25"/>
    </row>
    <row r="66" spans="1:7" ht="15">
      <c r="A66" s="24"/>
      <c r="B66" s="25"/>
      <c r="C66" s="25"/>
      <c r="D66" s="25"/>
      <c r="E66" s="26"/>
      <c r="F66" s="26"/>
      <c r="G66" s="25"/>
    </row>
    <row r="67" spans="1:7" ht="15">
      <c r="A67" s="24"/>
      <c r="B67" s="25"/>
      <c r="C67" s="25"/>
      <c r="D67" s="25"/>
      <c r="E67" s="26"/>
      <c r="F67" s="26"/>
      <c r="G67" s="25"/>
    </row>
    <row r="68" spans="1:7" ht="15">
      <c r="A68" s="24"/>
      <c r="B68" s="25"/>
      <c r="C68" s="25"/>
      <c r="D68" s="25"/>
      <c r="E68" s="26"/>
      <c r="F68" s="26"/>
      <c r="G68" s="25"/>
    </row>
    <row r="69" spans="1:7" ht="15">
      <c r="A69" s="24"/>
      <c r="B69" s="25"/>
      <c r="C69" s="25"/>
      <c r="D69" s="25"/>
      <c r="E69" s="26"/>
      <c r="F69" s="26"/>
      <c r="G69" s="25"/>
    </row>
    <row r="70" spans="1:7" ht="15">
      <c r="A70" s="24"/>
      <c r="B70" s="25"/>
      <c r="C70" s="25"/>
      <c r="D70" s="25"/>
      <c r="E70" s="26"/>
      <c r="F70" s="26"/>
      <c r="G70" s="25"/>
    </row>
    <row r="71" spans="1:7" ht="15">
      <c r="A71" s="24"/>
      <c r="B71" s="25"/>
      <c r="C71" s="25"/>
      <c r="D71" s="25"/>
      <c r="E71" s="26"/>
      <c r="F71" s="26"/>
      <c r="G71" s="25"/>
    </row>
    <row r="72" spans="1:7" ht="15">
      <c r="A72" s="25"/>
      <c r="B72" s="25"/>
      <c r="C72" s="25"/>
      <c r="D72" s="25"/>
      <c r="E72" s="26"/>
      <c r="F72" s="26"/>
      <c r="G72" s="25"/>
    </row>
    <row r="73" spans="1:7" ht="15">
      <c r="A73" s="24"/>
      <c r="B73" s="25"/>
      <c r="C73" s="25"/>
      <c r="D73" s="25"/>
      <c r="E73" s="26"/>
      <c r="F73" s="26"/>
      <c r="G73" s="25"/>
    </row>
    <row r="74" spans="1:7" ht="15">
      <c r="A74" s="24"/>
      <c r="B74" s="25"/>
      <c r="C74" s="25"/>
      <c r="D74" s="25"/>
      <c r="E74" s="26"/>
      <c r="F74" s="26"/>
      <c r="G74" s="25"/>
    </row>
    <row r="75" spans="1:7" ht="15">
      <c r="A75" s="24"/>
      <c r="B75" s="25"/>
      <c r="C75" s="25"/>
      <c r="D75" s="25"/>
      <c r="E75" s="26"/>
      <c r="F75" s="26"/>
      <c r="G75" s="25"/>
    </row>
    <row r="76" spans="1:7" ht="15">
      <c r="A76" s="24"/>
      <c r="B76" s="25"/>
      <c r="C76" s="25"/>
      <c r="D76" s="25"/>
      <c r="E76" s="26"/>
      <c r="F76" s="26"/>
      <c r="G76" s="25"/>
    </row>
    <row r="77" spans="1:7" ht="15">
      <c r="A77" s="25"/>
      <c r="B77" s="25"/>
      <c r="C77" s="25"/>
      <c r="D77" s="25"/>
      <c r="E77" s="26"/>
      <c r="F77" s="26"/>
      <c r="G77" s="25"/>
    </row>
    <row r="78" spans="1:7" ht="15">
      <c r="A78" s="24"/>
      <c r="B78" s="25"/>
      <c r="C78" s="25"/>
      <c r="D78" s="25"/>
      <c r="E78" s="26"/>
      <c r="F78" s="26"/>
      <c r="G78" s="25"/>
    </row>
    <row r="79" spans="1:7" ht="15">
      <c r="A79" s="24"/>
      <c r="B79" s="25"/>
      <c r="C79" s="25"/>
      <c r="D79" s="25"/>
      <c r="E79" s="26"/>
      <c r="F79" s="26"/>
      <c r="G79" s="25"/>
    </row>
    <row r="80" spans="1:7" ht="15">
      <c r="A80" s="25"/>
      <c r="B80" s="25"/>
      <c r="C80" s="25"/>
      <c r="D80" s="25"/>
      <c r="E80" s="26"/>
      <c r="F80" s="26"/>
      <c r="G80" s="25"/>
    </row>
    <row r="81" spans="1:7" ht="15">
      <c r="A81" s="24"/>
      <c r="B81" s="25"/>
      <c r="C81" s="25"/>
      <c r="D81" s="25"/>
      <c r="E81" s="26"/>
      <c r="F81" s="26"/>
      <c r="G81" s="25"/>
    </row>
    <row r="82" spans="1:7" ht="15">
      <c r="A82" s="25"/>
      <c r="B82" s="25"/>
      <c r="C82" s="25"/>
      <c r="D82" s="25"/>
      <c r="E82" s="26"/>
      <c r="F82" s="26"/>
      <c r="G82" s="25"/>
    </row>
    <row r="83" spans="1:7" ht="15">
      <c r="A83" s="24"/>
      <c r="B83" s="25"/>
      <c r="C83" s="25"/>
      <c r="D83" s="25"/>
      <c r="E83" s="26"/>
      <c r="F83" s="26"/>
      <c r="G83" s="25"/>
    </row>
    <row r="84" spans="1:7" ht="15">
      <c r="A84" s="25"/>
      <c r="B84" s="25"/>
      <c r="C84" s="25"/>
      <c r="D84" s="25"/>
      <c r="E84" s="26"/>
      <c r="F84" s="26"/>
      <c r="G84" s="25"/>
    </row>
    <row r="85" spans="1:7" ht="15">
      <c r="A85" s="25"/>
      <c r="B85" s="25"/>
      <c r="C85" s="25"/>
      <c r="D85" s="25"/>
      <c r="E85" s="26"/>
      <c r="F85" s="26"/>
      <c r="G85" s="25"/>
    </row>
    <row r="86" spans="1:7" ht="15">
      <c r="A86" s="24"/>
      <c r="B86" s="25"/>
      <c r="C86" s="25"/>
      <c r="D86" s="25"/>
      <c r="E86" s="26"/>
      <c r="F86" s="26"/>
      <c r="G86" s="25"/>
    </row>
    <row r="87" spans="1:7" ht="15">
      <c r="A87" s="25"/>
      <c r="B87" s="25"/>
      <c r="C87" s="25"/>
      <c r="D87" s="25"/>
      <c r="E87" s="26"/>
      <c r="F87" s="26"/>
      <c r="G87" s="25"/>
    </row>
    <row r="88" spans="1:7" ht="15">
      <c r="A88" s="24"/>
      <c r="B88" s="25"/>
      <c r="C88" s="25"/>
      <c r="D88" s="25"/>
      <c r="E88" s="26"/>
      <c r="F88" s="26"/>
      <c r="G88" s="25"/>
    </row>
    <row r="89" spans="1:7" ht="15">
      <c r="A89" s="25"/>
      <c r="B89" s="25"/>
      <c r="C89" s="25"/>
      <c r="D89" s="25"/>
      <c r="E89" s="26"/>
      <c r="F89" s="26"/>
      <c r="G89" s="25"/>
    </row>
    <row r="90" spans="1:7" ht="15">
      <c r="A90" s="24"/>
      <c r="B90" s="25"/>
      <c r="C90" s="25"/>
      <c r="D90" s="25"/>
      <c r="E90" s="26"/>
      <c r="F90" s="26"/>
      <c r="G90" s="25"/>
    </row>
    <row r="91" spans="1:7" ht="15">
      <c r="A91" s="25"/>
      <c r="B91" s="25"/>
      <c r="C91" s="25"/>
      <c r="D91" s="25"/>
      <c r="E91" s="26"/>
      <c r="F91" s="26"/>
      <c r="G91" s="25"/>
    </row>
  </sheetData>
  <mergeCells count="3">
    <mergeCell ref="Q3:V3"/>
    <mergeCell ref="X3:AC3"/>
    <mergeCell ref="I3:N3"/>
  </mergeCells>
  <hyperlinks>
    <hyperlink ref="B6" r:id="rId1" display="http://139.78.184.162/soil/testcodes.html"/>
    <hyperlink ref="B7" r:id="rId2" display="http://139.78.184.162/soil/testcodes.html"/>
    <hyperlink ref="B12" r:id="rId3" display="http://139.78.184.162/soil/testcodes.html"/>
    <hyperlink ref="B13" r:id="rId4" display="http://139.78.184.162/soil/testcodes.html"/>
    <hyperlink ref="B14" r:id="rId5" display="http://139.78.184.162/soil/testcodes.html"/>
    <hyperlink ref="B15" r:id="rId6" display="http://139.78.184.162/soil/testcodes.html"/>
    <hyperlink ref="B16" r:id="rId7" display="http://139.78.184.162/soil/testcodes.html"/>
    <hyperlink ref="B17" r:id="rId8" display="http://139.78.184.162/soil/testcodes.html"/>
    <hyperlink ref="B18" r:id="rId9" display="http://139.78.184.162/soil/testcodes.html"/>
    <hyperlink ref="B19" r:id="rId10" display="http://139.78.184.162/soil/testcodes.html"/>
    <hyperlink ref="B21" r:id="rId11" display="http://139.78.184.162/soil/testcodes.html"/>
    <hyperlink ref="B22" r:id="rId12" display="http://139.78.184.162/soil/testcodes.html"/>
    <hyperlink ref="B23" r:id="rId13" display="http://139.78.184.162/soil/testcodes.html"/>
    <hyperlink ref="B24" r:id="rId14" display="http://139.78.184.162/soil/testcodes.html"/>
    <hyperlink ref="B25" r:id="rId15" display="http://139.78.184.162/soil/testcodes.html"/>
    <hyperlink ref="B26" r:id="rId16" display="http://139.78.184.162/soil/testcodes.html"/>
    <hyperlink ref="B27" r:id="rId17" display="http://139.78.184.162/soil/testcodes.html"/>
    <hyperlink ref="B28" r:id="rId18" display="http://139.78.184.162/soil/testcodes.html"/>
    <hyperlink ref="B29" r:id="rId19" display="http://139.78.184.162/soil/testcodes.html"/>
    <hyperlink ref="B30" r:id="rId20" display="http://139.78.184.162/soil/testcodes.html"/>
    <hyperlink ref="B31" r:id="rId21" display="http://139.78.184.162/soil/testcodes.html"/>
    <hyperlink ref="B32" r:id="rId22" display="http://139.78.184.162/soil/testcodes.html"/>
    <hyperlink ref="B33" r:id="rId23" display="http://139.78.184.162/soil/testcodes.html"/>
    <hyperlink ref="B34" r:id="rId24" display="http://139.78.184.162/soil/testcodes.html"/>
    <hyperlink ref="B35" r:id="rId25" display="http://139.78.184.162/soil/testcodes.html"/>
    <hyperlink ref="B38" r:id="rId26" display="http://139.78.184.162/soil/testcodes.html"/>
    <hyperlink ref="B39" r:id="rId27" display="http://139.78.184.162/soil/testcodes.html"/>
    <hyperlink ref="B40" r:id="rId28" display="http://139.78.184.162/soil/testcodes.html"/>
    <hyperlink ref="B41" r:id="rId29" display="http://139.78.184.162/soil/testcodes.html"/>
    <hyperlink ref="B42" r:id="rId30" display="http://139.78.184.162/soil/testcodes.html"/>
    <hyperlink ref="B43" r:id="rId31" display="http://139.78.184.162/soil/testcodes.html"/>
    <hyperlink ref="B44" r:id="rId32" display="http://139.78.184.162/soil/testcodes.html"/>
    <hyperlink ref="B45" r:id="rId33" display="http://139.78.184.162/soil/testcodes.html"/>
    <hyperlink ref="B46" r:id="rId34" display="http://139.78.184.162/soil/testcodes.html"/>
    <hyperlink ref="B47" r:id="rId35" display="http://139.78.184.162/soil/testcodes.html"/>
    <hyperlink ref="B49" r:id="rId36" display="http://139.78.184.162/soil/testcodes.html"/>
    <hyperlink ref="B50" r:id="rId37" display="http://139.78.184.162/soil/testcodes.html"/>
    <hyperlink ref="B51" r:id="rId38" display="http://139.78.184.162/soil/testcodes.html"/>
    <hyperlink ref="B52" r:id="rId39" display="http://139.78.184.162/soil/testcodes.html"/>
    <hyperlink ref="B53" r:id="rId40" display="http://139.78.184.162/soil/testcodes.html"/>
    <hyperlink ref="B54" r:id="rId41" display="http://139.78.184.162/soil/testcodes.html"/>
    <hyperlink ref="B55" r:id="rId42" display="http://139.78.184.162/soil/testcodes.html"/>
    <hyperlink ref="B56" r:id="rId43" display="http://139.78.184.162/soil/testcodes.html"/>
    <hyperlink ref="B57" r:id="rId44" display="http://139.78.184.162/soil/testcodes.html"/>
    <hyperlink ref="B58" r:id="rId45" display="http://139.78.184.162/soil/testcodes.html"/>
    <hyperlink ref="B59" r:id="rId46" display="http://139.78.184.162/soil/testcodes.html"/>
    <hyperlink ref="B60" r:id="rId47" display="http://139.78.184.162/soil/testcodes.html"/>
    <hyperlink ref="B61" r:id="rId48" display="http://139.78.184.162/soil/testcodes.html"/>
    <hyperlink ref="B66" r:id="rId49" display="http://139.78.184.162/soil/testcodes.html"/>
    <hyperlink ref="B67" r:id="rId50" display="http://139.78.184.162/soil/testcodes.html"/>
    <hyperlink ref="B68" r:id="rId51" display="http://139.78.184.162/soil/testcodes.html"/>
    <hyperlink ref="B69" r:id="rId52" display="http://139.78.184.162/soil/testcodes.html"/>
    <hyperlink ref="B70" r:id="rId53" display="http://139.78.184.162/soil/testcodes.html"/>
    <hyperlink ref="B71" r:id="rId54" display="http://139.78.184.162/soil/testcodes.html"/>
    <hyperlink ref="B72" r:id="rId55" display="http://139.78.184.162/soil/testcodes.html"/>
    <hyperlink ref="B73" r:id="rId56" display="http://139.78.184.162/soil/testcodes.html"/>
    <hyperlink ref="B74" r:id="rId57" display="http://139.78.184.162/soil/testcodes.html"/>
    <hyperlink ref="B75" r:id="rId58" display="http://139.78.184.162/soil/testcodes.html"/>
    <hyperlink ref="B76" r:id="rId59" display="http://139.78.184.162/soil/testcodes.html"/>
    <hyperlink ref="B77" r:id="rId60" display="http://139.78.184.162/soil/testcodes.html"/>
    <hyperlink ref="B78" r:id="rId61" display="http://139.78.184.162/soil/testcodes.html"/>
    <hyperlink ref="B79" r:id="rId62" display="http://139.78.184.162/soil/testcodes.html"/>
    <hyperlink ref="B80" r:id="rId63" display="http://139.78.184.162/soil/testcodes.html"/>
    <hyperlink ref="B81" r:id="rId64" display="http://139.78.184.162/soil/testcodes.html"/>
    <hyperlink ref="B82" r:id="rId65" display="http://139.78.184.162/soil/testcodes.html"/>
    <hyperlink ref="B83" r:id="rId66" display="http://139.78.184.162/soil/testcodes.html"/>
    <hyperlink ref="B84" r:id="rId67" display="http://139.78.184.162/soil/testcodes.html"/>
    <hyperlink ref="B85" r:id="rId68" display="http://139.78.184.162/soil/testcodes.html"/>
    <hyperlink ref="B86" r:id="rId69" display="http://139.78.184.162/soil/testcodes.html"/>
    <hyperlink ref="B87" r:id="rId70" display="http://139.78.184.162/soil/testcodes.html"/>
    <hyperlink ref="B88" r:id="rId71" display="http://139.78.184.162/soil/testcodes.html"/>
    <hyperlink ref="B8" r:id="rId72" display="http://139.78.184.162/soil/testcodes.html"/>
    <hyperlink ref="B9" r:id="rId73" display="http://139.78.184.162/soil/testcodes.html"/>
    <hyperlink ref="B89" r:id="rId74" display="http://139.78.184.162/soil/testcodes.html"/>
    <hyperlink ref="B62" r:id="rId75" display="http://139.78.184.162/soil/testcodes.html"/>
    <hyperlink ref="B20" r:id="rId76" display="http://139.78.184.162/soil/testcodes.html"/>
    <hyperlink ref="B48" r:id="rId77" display="http://139.78.184.162/soil/testcodes.html"/>
    <hyperlink ref="B65" r:id="rId78" display="http://139.78.184.162/soil/testcodes.html"/>
  </hyperlinks>
  <printOptions/>
  <pageMargins left="0.75" right="0.75" top="0.57" bottom="0.25" header="0.5" footer="0.5"/>
  <pageSetup horizontalDpi="600" verticalDpi="600" orientation="portrait" r:id="rId80"/>
  <drawing r:id="rId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 Soils Testing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McCray</dc:creator>
  <cp:keywords/>
  <dc:description/>
  <cp:lastModifiedBy>Brian Arnall</cp:lastModifiedBy>
  <cp:lastPrinted>2003-11-19T19:24:13Z</cp:lastPrinted>
  <dcterms:created xsi:type="dcterms:W3CDTF">2003-10-08T20:22:49Z</dcterms:created>
  <dcterms:modified xsi:type="dcterms:W3CDTF">2004-11-19T17:05:07Z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